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27" windowHeight="123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233" i="1" l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F234" i="1" s="1"/>
  <c r="J100" i="1"/>
  <c r="F195" i="1"/>
  <c r="J24" i="1"/>
  <c r="G81" i="1"/>
  <c r="L100" i="1"/>
  <c r="G195" i="1"/>
  <c r="J234" i="1" l="1"/>
  <c r="L234" i="1"/>
  <c r="I234" i="1"/>
  <c r="G234" i="1"/>
  <c r="H234" i="1"/>
</calcChain>
</file>

<file path=xl/sharedStrings.xml><?xml version="1.0" encoding="utf-8"?>
<sst xmlns="http://schemas.openxmlformats.org/spreadsheetml/2006/main" count="279" uniqueCount="73">
  <si>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</si>
  <si>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</si>
  <si>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</si>
  <si>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</si>
  <si>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</si>
  <si>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</si>
  <si>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</si>
  <si>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</si>
  <si>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</si>
  <si>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</si>
  <si>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</si>
  <si>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</si>
  <si>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</si>
  <si>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</si>
  <si>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</si>
  <si>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</si>
  <si>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</si>
  <si>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</si>
  <si>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</si>
  <si>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</si>
  <si>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</si>
  <si>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</si>
  <si>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</si>
  <si>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</si>
  <si>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</si>
  <si>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</si>
  <si>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</si>
  <si>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</si>
  <si>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</si>
  <si>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</si>
  <si>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</si>
  <si>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</si>
  <si>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</si>
  <si>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</si>
  <si>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</si>
  <si>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</si>
  <si>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</si>
  <si>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</si>
  <si>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</si>
  <si>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</si>
  <si>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</si>
  <si>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</si>
  <si>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Каша молочная овсянная</t>
  </si>
  <si>
    <t>Хлеб</t>
  </si>
  <si>
    <t>Бананы</t>
  </si>
  <si>
    <t>Борщ</t>
  </si>
  <si>
    <t>Овощи свежие натуральные</t>
  </si>
  <si>
    <t>Кефир</t>
  </si>
  <si>
    <t>Каша молочная манная</t>
  </si>
  <si>
    <t>Какао со сгущенным молоком</t>
  </si>
  <si>
    <t>Булки</t>
  </si>
  <si>
    <t>Виноград</t>
  </si>
  <si>
    <t>плов из курицы</t>
  </si>
  <si>
    <t>Чай с сахаром</t>
  </si>
  <si>
    <t>Печение</t>
  </si>
  <si>
    <t>Суп гороховый</t>
  </si>
  <si>
    <t>Сметана</t>
  </si>
  <si>
    <t>Апельсины</t>
  </si>
  <si>
    <t>Яйцо варенное</t>
  </si>
  <si>
    <t>Вафли шоколадные</t>
  </si>
  <si>
    <t>Яблоки</t>
  </si>
  <si>
    <t>Конфеты "Сникерс"</t>
  </si>
  <si>
    <t>Гуляш из говядины</t>
  </si>
  <si>
    <t>Каша расыпчатая гречневая</t>
  </si>
  <si>
    <t>Курица тущенная в соусе</t>
  </si>
  <si>
    <t>Пюре картофельное</t>
  </si>
  <si>
    <t>Вафли шоколадное</t>
  </si>
  <si>
    <t>Компот из свежих Яблок</t>
  </si>
  <si>
    <t>Овоши свежие натуральные</t>
  </si>
  <si>
    <t>Суп перловая</t>
  </si>
  <si>
    <t>Отварное мясо говядины</t>
  </si>
  <si>
    <t>Кисель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</si>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</sst>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" fontId="0" fillId="4" borderId="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E215" sqref="E215:L219"/>
    </sheetView>
  </sheetViews>
  <sheetFormatPr defaultColWidth="9.125" defaultRowHeight="12.9" x14ac:dyDescent="0.2"/>
  <cols>
    <col min="1" max="1" width="4.625" style="2" customWidth="1"/>
    <col min="2" max="2" width="5.375" style="2" customWidth="1"/>
    <col min="3" max="3" width="9.125" style="1"/>
    <col min="4" max="4" width="11.5" style="1" customWidth="1"/>
    <col min="5" max="5" width="52.5" style="2" customWidth="1"/>
    <col min="6" max="6" width="9.375" style="2" customWidth="1"/>
    <col min="7" max="7" width="10" style="2" customWidth="1"/>
    <col min="8" max="8" width="7.5" style="2" customWidth="1"/>
    <col min="9" max="9" width="9.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4.3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.350000000000001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350000000000001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2.6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3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</v>
      </c>
      <c r="H6" s="40">
        <v>6</v>
      </c>
      <c r="I6" s="40">
        <v>24</v>
      </c>
      <c r="J6" s="40">
        <v>172</v>
      </c>
      <c r="K6" s="41">
        <v>117</v>
      </c>
      <c r="L6" s="40">
        <v>10.68</v>
      </c>
    </row>
    <row r="7" spans="1:12" ht="14.3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3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3" x14ac:dyDescent="0.25">
      <c r="A9" s="23"/>
      <c r="B9" s="15"/>
      <c r="C9" s="11"/>
      <c r="D9" s="7" t="s">
        <v>23</v>
      </c>
      <c r="E9" s="42" t="s">
        <v>43</v>
      </c>
      <c r="F9" s="43">
        <v>54</v>
      </c>
      <c r="G9" s="43">
        <v>4</v>
      </c>
      <c r="H9" s="43">
        <v>1</v>
      </c>
      <c r="I9" s="43">
        <v>24</v>
      </c>
      <c r="J9" s="43">
        <v>133</v>
      </c>
      <c r="K9" s="44"/>
      <c r="L9" s="43">
        <v>3.51</v>
      </c>
    </row>
    <row r="10" spans="1:12" ht="14.3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>
        <v>52.42</v>
      </c>
    </row>
    <row r="11" spans="1:12" ht="14.3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3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3" x14ac:dyDescent="0.25">
      <c r="A13" s="24"/>
      <c r="B13" s="17"/>
      <c r="C13" s="8"/>
      <c r="D13" s="18" t="s">
        <v>33</v>
      </c>
      <c r="E13" s="9"/>
      <c r="F13" s="19">
        <f>SUM(F6:F12)</f>
        <v>354</v>
      </c>
      <c r="G13" s="19">
        <f t="shared" ref="G13:J13" si="0">SUM(G6:G12)</f>
        <v>11</v>
      </c>
      <c r="H13" s="19">
        <f t="shared" si="0"/>
        <v>8</v>
      </c>
      <c r="I13" s="19">
        <f t="shared" si="0"/>
        <v>69</v>
      </c>
      <c r="J13" s="19">
        <f t="shared" si="0"/>
        <v>401</v>
      </c>
      <c r="K13" s="25"/>
      <c r="L13" s="19">
        <f t="shared" ref="L13" si="1">SUM(L6:L12)</f>
        <v>66.61</v>
      </c>
    </row>
    <row r="14" spans="1:12" ht="14.3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3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3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3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3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3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3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3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3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3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3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354</v>
      </c>
      <c r="G24" s="32">
        <f t="shared" ref="G24:J24" si="4">G13+G23</f>
        <v>11</v>
      </c>
      <c r="H24" s="32">
        <f t="shared" si="4"/>
        <v>8</v>
      </c>
      <c r="I24" s="32">
        <f t="shared" si="4"/>
        <v>69</v>
      </c>
      <c r="J24" s="32">
        <f t="shared" si="4"/>
        <v>401</v>
      </c>
      <c r="K24" s="32"/>
      <c r="L24" s="32">
        <f t="shared" ref="L24" si="5">L13+L23</f>
        <v>66.61</v>
      </c>
    </row>
    <row r="25" spans="1:12" ht="14.3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/>
      <c r="G25" s="40"/>
      <c r="H25" s="40"/>
      <c r="I25" s="40"/>
      <c r="J25" s="40"/>
      <c r="K25" s="41"/>
      <c r="L25" s="40">
        <v>37.21</v>
      </c>
    </row>
    <row r="26" spans="1:12" ht="14.3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3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3" x14ac:dyDescent="0.25">
      <c r="A28" s="14"/>
      <c r="B28" s="15"/>
      <c r="C28" s="11"/>
      <c r="D28" s="7" t="s">
        <v>23</v>
      </c>
      <c r="E28" s="42" t="s">
        <v>43</v>
      </c>
      <c r="F28" s="43">
        <v>162</v>
      </c>
      <c r="G28" s="59">
        <v>4</v>
      </c>
      <c r="H28" s="59">
        <v>1</v>
      </c>
      <c r="I28" s="60">
        <v>24</v>
      </c>
      <c r="J28" s="59">
        <v>133</v>
      </c>
      <c r="K28" s="44"/>
      <c r="L28" s="43">
        <v>3.52</v>
      </c>
    </row>
    <row r="29" spans="1:12" ht="14.3" x14ac:dyDescent="0.25">
      <c r="A29" s="14"/>
      <c r="B29" s="15"/>
      <c r="C29" s="11"/>
      <c r="D29" s="7" t="s">
        <v>24</v>
      </c>
      <c r="E29" s="42"/>
      <c r="F29" s="43"/>
      <c r="G29" s="61"/>
      <c r="H29" s="61"/>
      <c r="I29" s="61"/>
      <c r="J29" s="61"/>
      <c r="K29" s="62"/>
      <c r="L29" s="43"/>
    </row>
    <row r="30" spans="1:12" ht="14.3" x14ac:dyDescent="0.25">
      <c r="A30" s="14"/>
      <c r="B30" s="15"/>
      <c r="C30" s="11"/>
      <c r="D30" s="6"/>
      <c r="E30" s="42" t="s">
        <v>47</v>
      </c>
      <c r="F30" s="43">
        <v>61</v>
      </c>
      <c r="G30" s="61">
        <v>3</v>
      </c>
      <c r="H30" s="61">
        <v>3</v>
      </c>
      <c r="I30" s="61">
        <v>4</v>
      </c>
      <c r="J30" s="61">
        <v>51</v>
      </c>
      <c r="K30" s="44"/>
      <c r="L30" s="43">
        <v>15.92</v>
      </c>
    </row>
    <row r="31" spans="1:12" ht="14.3" x14ac:dyDescent="0.25">
      <c r="A31" s="14"/>
      <c r="B31" s="15"/>
      <c r="C31" s="11"/>
      <c r="D31" s="6"/>
      <c r="E31" s="42" t="s">
        <v>46</v>
      </c>
      <c r="F31" s="43">
        <v>13</v>
      </c>
      <c r="G31" s="61"/>
      <c r="H31" s="61">
        <v>4</v>
      </c>
      <c r="I31" s="61">
        <v>2</v>
      </c>
      <c r="J31" s="61">
        <v>7</v>
      </c>
      <c r="K31" s="62">
        <v>54</v>
      </c>
      <c r="L31" s="43">
        <v>20.309999999999999</v>
      </c>
    </row>
    <row r="32" spans="1:12" ht="14.3" x14ac:dyDescent="0.25">
      <c r="A32" s="16"/>
      <c r="B32" s="17"/>
      <c r="C32" s="8"/>
      <c r="D32" s="18" t="s">
        <v>33</v>
      </c>
      <c r="E32" s="9"/>
      <c r="F32" s="19">
        <f>SUM(F25:F31)</f>
        <v>236</v>
      </c>
      <c r="G32" s="19">
        <f t="shared" ref="G32" si="6">SUM(G25:G31)</f>
        <v>7</v>
      </c>
      <c r="H32" s="19">
        <f t="shared" ref="H32" si="7">SUM(H25:H31)</f>
        <v>8</v>
      </c>
      <c r="I32" s="19">
        <f t="shared" ref="I32" si="8">SUM(I25:I31)</f>
        <v>30</v>
      </c>
      <c r="J32" s="19">
        <f t="shared" ref="J32:L32" si="9">SUM(J25:J31)</f>
        <v>191</v>
      </c>
      <c r="K32" s="25"/>
      <c r="L32" s="19">
        <f t="shared" si="9"/>
        <v>76.960000000000008</v>
      </c>
    </row>
    <row r="33" spans="1:12" ht="14.3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3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3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3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3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3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3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3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3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3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8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236</v>
      </c>
      <c r="G43" s="32">
        <f t="shared" ref="G43" si="14">G32+G42</f>
        <v>7</v>
      </c>
      <c r="H43" s="32">
        <f t="shared" ref="H43" si="15">H32+H42</f>
        <v>8</v>
      </c>
      <c r="I43" s="32">
        <f t="shared" ref="I43" si="16">I32+I42</f>
        <v>30</v>
      </c>
      <c r="J43" s="32">
        <f t="shared" ref="J43:L43" si="17">J32+J42</f>
        <v>191</v>
      </c>
      <c r="K43" s="32"/>
      <c r="L43" s="32">
        <f t="shared" si="17"/>
        <v>76.960000000000008</v>
      </c>
    </row>
    <row r="44" spans="1:12" ht="14.3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6</v>
      </c>
      <c r="H44" s="40">
        <v>8</v>
      </c>
      <c r="I44" s="40">
        <v>26</v>
      </c>
      <c r="J44" s="40">
        <v>195</v>
      </c>
      <c r="K44" s="41">
        <v>117</v>
      </c>
      <c r="L44" s="40">
        <v>24.1</v>
      </c>
    </row>
    <row r="45" spans="1:12" ht="14.3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3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12.95</v>
      </c>
    </row>
    <row r="47" spans="1:12" ht="14.3" x14ac:dyDescent="0.25">
      <c r="A47" s="23"/>
      <c r="B47" s="15"/>
      <c r="C47" s="11"/>
      <c r="D47" s="7" t="s">
        <v>23</v>
      </c>
      <c r="E47" s="42" t="s">
        <v>50</v>
      </c>
      <c r="F47" s="43">
        <v>54</v>
      </c>
      <c r="G47" s="43">
        <v>5</v>
      </c>
      <c r="H47" s="43">
        <v>4</v>
      </c>
      <c r="I47" s="43">
        <v>8</v>
      </c>
      <c r="J47" s="43">
        <v>347</v>
      </c>
      <c r="K47" s="44">
        <v>292</v>
      </c>
      <c r="L47" s="43">
        <v>12.81</v>
      </c>
    </row>
    <row r="48" spans="1:12" ht="14.3" x14ac:dyDescent="0.25">
      <c r="A48" s="23"/>
      <c r="B48" s="15"/>
      <c r="C48" s="11"/>
      <c r="D48" s="7" t="s">
        <v>24</v>
      </c>
      <c r="E48" s="42" t="s">
        <v>51</v>
      </c>
      <c r="F48" s="43">
        <v>68</v>
      </c>
      <c r="G48" s="43"/>
      <c r="H48" s="43"/>
      <c r="I48" s="43">
        <v>18</v>
      </c>
      <c r="J48" s="43">
        <v>69</v>
      </c>
      <c r="K48" s="44"/>
      <c r="L48" s="43">
        <v>19.09</v>
      </c>
    </row>
    <row r="49" spans="1:12" ht="14.3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3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3" x14ac:dyDescent="0.25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15</v>
      </c>
      <c r="H51" s="19">
        <f t="shared" ref="H51" si="19">SUM(H44:H50)</f>
        <v>17</v>
      </c>
      <c r="I51" s="19">
        <f t="shared" ref="I51" si="20">SUM(I44:I50)</f>
        <v>70</v>
      </c>
      <c r="J51" s="19">
        <f t="shared" ref="J51:L51" si="21">SUM(J44:J50)</f>
        <v>734</v>
      </c>
      <c r="K51" s="25"/>
      <c r="L51" s="19">
        <f t="shared" si="21"/>
        <v>68.95</v>
      </c>
    </row>
    <row r="52" spans="1:12" ht="14.3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3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3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3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3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3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3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3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3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3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8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522</v>
      </c>
      <c r="G62" s="32">
        <f t="shared" ref="G62" si="26">G51+G61</f>
        <v>15</v>
      </c>
      <c r="H62" s="32">
        <f t="shared" ref="H62" si="27">H51+H61</f>
        <v>17</v>
      </c>
      <c r="I62" s="32">
        <f t="shared" ref="I62" si="28">I51+I61</f>
        <v>70</v>
      </c>
      <c r="J62" s="32">
        <f t="shared" ref="J62:L62" si="29">J51+J61</f>
        <v>734</v>
      </c>
      <c r="K62" s="32"/>
      <c r="L62" s="32">
        <f t="shared" si="29"/>
        <v>68.95</v>
      </c>
    </row>
    <row r="63" spans="1:12" ht="14.3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180</v>
      </c>
      <c r="G63" s="40">
        <v>275</v>
      </c>
      <c r="H63" s="40">
        <v>19</v>
      </c>
      <c r="I63" s="40">
        <v>19</v>
      </c>
      <c r="J63" s="40">
        <v>28</v>
      </c>
      <c r="K63" s="41">
        <v>199</v>
      </c>
      <c r="L63" s="40">
        <v>39.979999999999997</v>
      </c>
    </row>
    <row r="64" spans="1:12" ht="14.3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3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43</v>
      </c>
      <c r="H65" s="43"/>
      <c r="I65" s="43"/>
      <c r="J65" s="43">
        <v>10</v>
      </c>
      <c r="K65" s="44">
        <v>261</v>
      </c>
      <c r="L65" s="43">
        <v>3.06</v>
      </c>
    </row>
    <row r="66" spans="1:12" ht="14.3" x14ac:dyDescent="0.25">
      <c r="A66" s="23"/>
      <c r="B66" s="15"/>
      <c r="C66" s="11"/>
      <c r="D66" s="7" t="s">
        <v>23</v>
      </c>
      <c r="E66" s="42" t="s">
        <v>43</v>
      </c>
      <c r="F66" s="43">
        <v>55</v>
      </c>
      <c r="G66" s="43">
        <v>133</v>
      </c>
      <c r="H66" s="43">
        <v>4</v>
      </c>
      <c r="I66" s="43">
        <v>1</v>
      </c>
      <c r="J66" s="43">
        <v>24</v>
      </c>
      <c r="K66" s="44"/>
      <c r="L66" s="43">
        <v>3.61</v>
      </c>
    </row>
    <row r="67" spans="1:12" ht="14.3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3" x14ac:dyDescent="0.25">
      <c r="A68" s="23"/>
      <c r="B68" s="15"/>
      <c r="C68" s="11"/>
      <c r="D68" s="6"/>
      <c r="E68" s="42" t="s">
        <v>54</v>
      </c>
      <c r="F68" s="43">
        <v>91</v>
      </c>
      <c r="G68" s="43"/>
      <c r="H68" s="43">
        <v>7</v>
      </c>
      <c r="I68" s="43">
        <v>18</v>
      </c>
      <c r="J68" s="43">
        <v>66</v>
      </c>
      <c r="K68" s="44"/>
      <c r="L68" s="43">
        <v>5.31</v>
      </c>
    </row>
    <row r="69" spans="1:12" ht="14.3" x14ac:dyDescent="0.25">
      <c r="A69" s="23"/>
      <c r="B69" s="15"/>
      <c r="C69" s="11"/>
      <c r="D69" s="6"/>
      <c r="E69" s="42" t="s">
        <v>46</v>
      </c>
      <c r="F69" s="43">
        <v>97</v>
      </c>
      <c r="G69" s="43">
        <v>7</v>
      </c>
      <c r="H69" s="43"/>
      <c r="I69" s="43">
        <v>4</v>
      </c>
      <c r="J69" s="43">
        <v>2</v>
      </c>
      <c r="K69" s="44">
        <v>54</v>
      </c>
      <c r="L69" s="43">
        <v>25.83</v>
      </c>
    </row>
    <row r="70" spans="1:12" ht="14.3" x14ac:dyDescent="0.25">
      <c r="A70" s="24"/>
      <c r="B70" s="17"/>
      <c r="C70" s="8"/>
      <c r="D70" s="18" t="s">
        <v>33</v>
      </c>
      <c r="E70" s="9"/>
      <c r="F70" s="19">
        <f>SUM(F63:F69)</f>
        <v>623</v>
      </c>
      <c r="G70" s="19">
        <f t="shared" ref="G70" si="30">SUM(G63:G69)</f>
        <v>458</v>
      </c>
      <c r="H70" s="19">
        <f t="shared" ref="H70" si="31">SUM(H63:H69)</f>
        <v>30</v>
      </c>
      <c r="I70" s="19">
        <f t="shared" ref="I70" si="32">SUM(I63:I69)</f>
        <v>42</v>
      </c>
      <c r="J70" s="19">
        <f t="shared" ref="J70:L70" si="33">SUM(J63:J69)</f>
        <v>130</v>
      </c>
      <c r="K70" s="25"/>
      <c r="L70" s="19">
        <f t="shared" si="33"/>
        <v>77.789999999999992</v>
      </c>
    </row>
    <row r="71" spans="1:12" ht="14.3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3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3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3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3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3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3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3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3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3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8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623</v>
      </c>
      <c r="G81" s="32">
        <f t="shared" ref="G81" si="38">G70+G80</f>
        <v>458</v>
      </c>
      <c r="H81" s="32">
        <f t="shared" ref="H81" si="39">H70+H80</f>
        <v>30</v>
      </c>
      <c r="I81" s="32">
        <f t="shared" ref="I81" si="40">I70+I80</f>
        <v>42</v>
      </c>
      <c r="J81" s="32">
        <f t="shared" ref="J81:L81" si="41">J70+J80</f>
        <v>130</v>
      </c>
      <c r="K81" s="32"/>
      <c r="L81" s="32">
        <f t="shared" si="41"/>
        <v>77.789999999999992</v>
      </c>
    </row>
    <row r="82" spans="1:12" ht="14.3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250</v>
      </c>
      <c r="G82" s="40">
        <v>5</v>
      </c>
      <c r="H82" s="40">
        <v>3</v>
      </c>
      <c r="I82" s="40">
        <v>22</v>
      </c>
      <c r="J82" s="40">
        <v>131</v>
      </c>
      <c r="K82" s="41">
        <v>78</v>
      </c>
      <c r="L82" s="40">
        <v>15.32</v>
      </c>
    </row>
    <row r="83" spans="1:12" ht="14.3" x14ac:dyDescent="0.25">
      <c r="A83" s="23"/>
      <c r="B83" s="15"/>
      <c r="C83" s="11"/>
      <c r="D83" s="6"/>
      <c r="E83" s="42" t="s">
        <v>56</v>
      </c>
      <c r="F83" s="43">
        <v>36</v>
      </c>
      <c r="G83" s="43">
        <v>2</v>
      </c>
      <c r="H83" s="43">
        <v>25</v>
      </c>
      <c r="I83" s="43">
        <v>3</v>
      </c>
      <c r="J83" s="43">
        <v>247</v>
      </c>
      <c r="K83" s="44"/>
      <c r="L83" s="43">
        <v>16.62</v>
      </c>
    </row>
    <row r="84" spans="1:12" ht="14.3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/>
      <c r="H84" s="43"/>
      <c r="I84" s="43">
        <v>10</v>
      </c>
      <c r="J84" s="43">
        <v>43</v>
      </c>
      <c r="K84" s="44">
        <v>261</v>
      </c>
      <c r="L84" s="43">
        <v>3.02</v>
      </c>
    </row>
    <row r="85" spans="1:12" ht="14.3" x14ac:dyDescent="0.25">
      <c r="A85" s="23"/>
      <c r="B85" s="15"/>
      <c r="C85" s="11"/>
      <c r="D85" s="7" t="s">
        <v>23</v>
      </c>
      <c r="E85" s="42" t="s">
        <v>43</v>
      </c>
      <c r="F85" s="43">
        <v>54</v>
      </c>
      <c r="G85" s="43">
        <v>4</v>
      </c>
      <c r="H85" s="43">
        <v>1</v>
      </c>
      <c r="I85" s="43">
        <v>24</v>
      </c>
      <c r="J85" s="43">
        <v>133</v>
      </c>
      <c r="K85" s="44"/>
      <c r="L85" s="43">
        <v>3.61</v>
      </c>
    </row>
    <row r="86" spans="1:12" ht="14.3" x14ac:dyDescent="0.25">
      <c r="A86" s="23"/>
      <c r="B86" s="15"/>
      <c r="C86" s="11"/>
      <c r="D86" s="7" t="s">
        <v>24</v>
      </c>
      <c r="E86" s="42" t="s">
        <v>57</v>
      </c>
      <c r="F86" s="43">
        <v>91</v>
      </c>
      <c r="G86" s="43">
        <v>1</v>
      </c>
      <c r="H86" s="43">
        <v>3</v>
      </c>
      <c r="I86" s="43">
        <v>8</v>
      </c>
      <c r="J86" s="43">
        <v>36</v>
      </c>
      <c r="K86" s="44"/>
      <c r="L86" s="43">
        <v>15.06</v>
      </c>
    </row>
    <row r="87" spans="1:12" ht="14.3" x14ac:dyDescent="0.25">
      <c r="A87" s="23"/>
      <c r="B87" s="15"/>
      <c r="C87" s="11"/>
      <c r="D87" s="6"/>
      <c r="E87" s="42" t="s">
        <v>58</v>
      </c>
      <c r="F87" s="43">
        <v>80</v>
      </c>
      <c r="G87" s="43">
        <v>5</v>
      </c>
      <c r="H87" s="43">
        <v>5</v>
      </c>
      <c r="I87" s="43"/>
      <c r="J87" s="43">
        <v>63</v>
      </c>
      <c r="K87" s="44">
        <v>143</v>
      </c>
      <c r="L87" s="43">
        <v>14.06</v>
      </c>
    </row>
    <row r="88" spans="1:12" ht="14.3" x14ac:dyDescent="0.25">
      <c r="A88" s="23"/>
      <c r="B88" s="15"/>
      <c r="C88" s="11"/>
      <c r="D88" s="6"/>
      <c r="E88" s="42" t="s">
        <v>59</v>
      </c>
      <c r="F88" s="43">
        <v>100</v>
      </c>
      <c r="G88" s="43">
        <v>4</v>
      </c>
      <c r="H88" s="43">
        <v>31</v>
      </c>
      <c r="I88" s="43">
        <v>60</v>
      </c>
      <c r="J88" s="43"/>
      <c r="K88" s="44"/>
      <c r="L88" s="43">
        <v>10.84</v>
      </c>
    </row>
    <row r="89" spans="1:12" ht="14.3" x14ac:dyDescent="0.25">
      <c r="A89" s="24"/>
      <c r="B89" s="17"/>
      <c r="C89" s="8"/>
      <c r="D89" s="18" t="s">
        <v>33</v>
      </c>
      <c r="E89" s="9"/>
      <c r="F89" s="19">
        <f>SUM(F82:F88)</f>
        <v>811</v>
      </c>
      <c r="G89" s="19">
        <f t="shared" ref="G89" si="42">SUM(G82:G88)</f>
        <v>21</v>
      </c>
      <c r="H89" s="19">
        <f t="shared" ref="H89" si="43">SUM(H82:H88)</f>
        <v>68</v>
      </c>
      <c r="I89" s="19">
        <f t="shared" ref="I89" si="44">SUM(I82:I88)</f>
        <v>127</v>
      </c>
      <c r="J89" s="19">
        <f t="shared" ref="J89:L89" si="45">SUM(J82:J88)</f>
        <v>653</v>
      </c>
      <c r="K89" s="25"/>
      <c r="L89" s="19">
        <f t="shared" si="45"/>
        <v>78.53</v>
      </c>
    </row>
    <row r="90" spans="1:12" ht="14.3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3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3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3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3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3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3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3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3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3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8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811</v>
      </c>
      <c r="G100" s="32">
        <f t="shared" ref="G100" si="50">G89+G99</f>
        <v>21</v>
      </c>
      <c r="H100" s="32">
        <f t="shared" ref="H100" si="51">H89+H99</f>
        <v>68</v>
      </c>
      <c r="I100" s="32">
        <f t="shared" ref="I100" si="52">I89+I99</f>
        <v>127</v>
      </c>
      <c r="J100" s="32">
        <f t="shared" ref="J100:L100" si="53">J89+J99</f>
        <v>653</v>
      </c>
      <c r="K100" s="32"/>
      <c r="L100" s="32">
        <f t="shared" si="53"/>
        <v>78.53</v>
      </c>
    </row>
    <row r="101" spans="1:12" ht="14.3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48</v>
      </c>
      <c r="F101" s="40"/>
      <c r="G101" s="40"/>
      <c r="H101" s="40"/>
      <c r="I101" s="40"/>
      <c r="J101" s="40"/>
      <c r="K101" s="41"/>
      <c r="L101" s="40"/>
    </row>
    <row r="102" spans="1:12" ht="14.3" x14ac:dyDescent="0.25">
      <c r="A102" s="23"/>
      <c r="B102" s="15"/>
      <c r="C102" s="11"/>
      <c r="D102" s="6"/>
      <c r="E102" s="42" t="s">
        <v>58</v>
      </c>
      <c r="F102" s="43">
        <v>80</v>
      </c>
      <c r="G102" s="43">
        <v>63</v>
      </c>
      <c r="H102" s="43">
        <v>5</v>
      </c>
      <c r="I102" s="43">
        <v>5</v>
      </c>
      <c r="J102" s="43"/>
      <c r="K102" s="44">
        <v>143</v>
      </c>
      <c r="L102" s="43"/>
    </row>
    <row r="103" spans="1:12" ht="14.3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43</v>
      </c>
      <c r="H103" s="43"/>
      <c r="I103" s="43"/>
      <c r="J103" s="43">
        <v>10</v>
      </c>
      <c r="K103" s="44">
        <v>261</v>
      </c>
      <c r="L103" s="43"/>
    </row>
    <row r="104" spans="1:12" ht="14.3" x14ac:dyDescent="0.25">
      <c r="A104" s="23"/>
      <c r="B104" s="15"/>
      <c r="C104" s="11"/>
      <c r="D104" s="7" t="s">
        <v>23</v>
      </c>
      <c r="E104" s="42" t="s">
        <v>43</v>
      </c>
      <c r="F104" s="43">
        <v>162</v>
      </c>
      <c r="G104" s="43">
        <v>133</v>
      </c>
      <c r="H104" s="43">
        <v>4</v>
      </c>
      <c r="I104" s="43">
        <v>1</v>
      </c>
      <c r="J104" s="43">
        <v>24</v>
      </c>
      <c r="K104" s="44"/>
      <c r="L104" s="43"/>
    </row>
    <row r="105" spans="1:12" ht="14.3" x14ac:dyDescent="0.25">
      <c r="A105" s="23"/>
      <c r="B105" s="15"/>
      <c r="C105" s="11"/>
      <c r="D105" s="7" t="s">
        <v>24</v>
      </c>
      <c r="E105" s="42" t="s">
        <v>60</v>
      </c>
      <c r="F105" s="43">
        <v>60</v>
      </c>
      <c r="G105" s="43">
        <v>47</v>
      </c>
      <c r="H105" s="43"/>
      <c r="I105" s="43"/>
      <c r="J105" s="43">
        <v>10</v>
      </c>
      <c r="K105" s="44">
        <v>231</v>
      </c>
      <c r="L105" s="43"/>
    </row>
    <row r="106" spans="1:12" ht="14.3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3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3" x14ac:dyDescent="0.25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4">SUM(G101:G107)</f>
        <v>286</v>
      </c>
      <c r="H108" s="19">
        <f t="shared" si="54"/>
        <v>9</v>
      </c>
      <c r="I108" s="19">
        <f t="shared" si="54"/>
        <v>6</v>
      </c>
      <c r="J108" s="19">
        <f t="shared" si="54"/>
        <v>44</v>
      </c>
      <c r="K108" s="25"/>
      <c r="L108" s="19">
        <f t="shared" ref="L108" si="55">SUM(L101:L107)</f>
        <v>0</v>
      </c>
    </row>
    <row r="109" spans="1:12" ht="14.3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3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3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3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3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3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3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3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3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3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8" customHeight="1" x14ac:dyDescent="0.2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502</v>
      </c>
      <c r="G119" s="32">
        <f t="shared" ref="G119:J119" si="58">G108+G118</f>
        <v>286</v>
      </c>
      <c r="H119" s="32">
        <f t="shared" si="58"/>
        <v>9</v>
      </c>
      <c r="I119" s="32">
        <f t="shared" si="58"/>
        <v>6</v>
      </c>
      <c r="J119" s="32">
        <f t="shared" si="58"/>
        <v>44</v>
      </c>
      <c r="K119" s="32"/>
      <c r="L119" s="32">
        <f t="shared" ref="L119" si="59">L108+L118</f>
        <v>0</v>
      </c>
    </row>
    <row r="120" spans="1:12" ht="14.3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48</v>
      </c>
      <c r="F120" s="40">
        <v>200</v>
      </c>
      <c r="G120" s="40">
        <v>6</v>
      </c>
      <c r="H120" s="40">
        <v>8</v>
      </c>
      <c r="I120" s="40">
        <v>26</v>
      </c>
      <c r="J120" s="40">
        <v>195</v>
      </c>
      <c r="K120" s="41">
        <v>117</v>
      </c>
      <c r="L120" s="40">
        <v>23.32</v>
      </c>
    </row>
    <row r="121" spans="1:12" ht="14.3" x14ac:dyDescent="0.25">
      <c r="A121" s="14"/>
      <c r="B121" s="15"/>
      <c r="C121" s="11"/>
      <c r="D121" s="6"/>
      <c r="E121" s="42" t="s">
        <v>58</v>
      </c>
      <c r="F121" s="43">
        <v>80</v>
      </c>
      <c r="G121" s="43">
        <v>5</v>
      </c>
      <c r="H121" s="43">
        <v>5</v>
      </c>
      <c r="I121" s="43"/>
      <c r="J121" s="43">
        <v>63</v>
      </c>
      <c r="K121" s="44">
        <v>143</v>
      </c>
      <c r="L121" s="43">
        <v>14.06</v>
      </c>
    </row>
    <row r="122" spans="1:12" ht="14.3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/>
      <c r="H122" s="43"/>
      <c r="I122" s="43">
        <v>10</v>
      </c>
      <c r="J122" s="43">
        <v>43</v>
      </c>
      <c r="K122" s="44">
        <v>261</v>
      </c>
      <c r="L122" s="43">
        <v>3.02</v>
      </c>
    </row>
    <row r="123" spans="1:12" ht="14.3" x14ac:dyDescent="0.25">
      <c r="A123" s="14"/>
      <c r="B123" s="15"/>
      <c r="C123" s="11"/>
      <c r="D123" s="7" t="s">
        <v>23</v>
      </c>
      <c r="E123" s="42" t="s">
        <v>43</v>
      </c>
      <c r="F123" s="43">
        <v>54</v>
      </c>
      <c r="G123" s="43">
        <v>4</v>
      </c>
      <c r="H123" s="43">
        <v>1</v>
      </c>
      <c r="I123" s="43">
        <v>24</v>
      </c>
      <c r="J123" s="43">
        <v>133</v>
      </c>
      <c r="K123" s="44"/>
      <c r="L123" s="43">
        <v>3.56</v>
      </c>
    </row>
    <row r="124" spans="1:12" ht="14.3" x14ac:dyDescent="0.25">
      <c r="A124" s="14"/>
      <c r="B124" s="15"/>
      <c r="C124" s="11"/>
      <c r="D124" s="7" t="s">
        <v>24</v>
      </c>
      <c r="E124" s="42" t="s">
        <v>60</v>
      </c>
      <c r="F124" s="43">
        <v>60</v>
      </c>
      <c r="G124" s="43"/>
      <c r="H124" s="43"/>
      <c r="I124" s="43">
        <v>10</v>
      </c>
      <c r="J124" s="43">
        <v>47</v>
      </c>
      <c r="K124" s="44">
        <v>231</v>
      </c>
      <c r="L124" s="43">
        <v>13.58</v>
      </c>
    </row>
    <row r="125" spans="1:12" ht="14.3" x14ac:dyDescent="0.25">
      <c r="A125" s="14"/>
      <c r="B125" s="15"/>
      <c r="C125" s="11"/>
      <c r="D125" s="6"/>
      <c r="E125" s="42" t="s">
        <v>61</v>
      </c>
      <c r="F125" s="43">
        <v>100</v>
      </c>
      <c r="G125" s="43">
        <v>8</v>
      </c>
      <c r="H125" s="43">
        <v>25</v>
      </c>
      <c r="I125" s="43">
        <v>58</v>
      </c>
      <c r="J125" s="43"/>
      <c r="K125" s="44"/>
      <c r="L125" s="43">
        <v>21.73</v>
      </c>
    </row>
    <row r="126" spans="1:12" ht="14.3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3" x14ac:dyDescent="0.25">
      <c r="A127" s="16"/>
      <c r="B127" s="17"/>
      <c r="C127" s="8"/>
      <c r="D127" s="18" t="s">
        <v>33</v>
      </c>
      <c r="E127" s="9"/>
      <c r="F127" s="19">
        <f>SUM(F120:F126)</f>
        <v>694</v>
      </c>
      <c r="G127" s="19">
        <f t="shared" ref="G127:J127" si="60">SUM(G120:G126)</f>
        <v>23</v>
      </c>
      <c r="H127" s="19">
        <f t="shared" si="60"/>
        <v>39</v>
      </c>
      <c r="I127" s="19">
        <f t="shared" si="60"/>
        <v>128</v>
      </c>
      <c r="J127" s="19">
        <f t="shared" si="60"/>
        <v>481</v>
      </c>
      <c r="K127" s="25"/>
      <c r="L127" s="19">
        <f t="shared" ref="L127" si="61">SUM(L120:L126)</f>
        <v>79.27000000000001</v>
      </c>
    </row>
    <row r="128" spans="1:12" ht="14.3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3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3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3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3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3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3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3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3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3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3" x14ac:dyDescent="0.2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694</v>
      </c>
      <c r="G138" s="32">
        <f t="shared" ref="G138" si="64">G127+G137</f>
        <v>23</v>
      </c>
      <c r="H138" s="32">
        <f t="shared" ref="H138" si="65">H127+H137</f>
        <v>39</v>
      </c>
      <c r="I138" s="32">
        <f t="shared" ref="I138" si="66">I127+I137</f>
        <v>128</v>
      </c>
      <c r="J138" s="32">
        <f t="shared" ref="J138:L138" si="67">J127+J137</f>
        <v>481</v>
      </c>
      <c r="K138" s="32"/>
      <c r="L138" s="32">
        <f t="shared" si="67"/>
        <v>79.27000000000001</v>
      </c>
    </row>
    <row r="139" spans="1:12" ht="14.3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62</v>
      </c>
      <c r="F139" s="40">
        <v>80</v>
      </c>
      <c r="G139" s="40">
        <v>14</v>
      </c>
      <c r="H139" s="40">
        <v>14</v>
      </c>
      <c r="I139" s="40">
        <v>2</v>
      </c>
      <c r="J139" s="40">
        <v>190</v>
      </c>
      <c r="K139" s="41">
        <v>175</v>
      </c>
      <c r="L139" s="40">
        <v>30.23</v>
      </c>
    </row>
    <row r="140" spans="1:12" ht="14.3" x14ac:dyDescent="0.25">
      <c r="A140" s="23"/>
      <c r="B140" s="15"/>
      <c r="C140" s="11"/>
      <c r="D140" s="6"/>
      <c r="E140" s="42" t="s">
        <v>63</v>
      </c>
      <c r="F140" s="43">
        <v>150</v>
      </c>
      <c r="G140" s="43">
        <v>9</v>
      </c>
      <c r="H140" s="43">
        <v>6</v>
      </c>
      <c r="I140" s="43">
        <v>39</v>
      </c>
      <c r="J140" s="43">
        <v>243</v>
      </c>
      <c r="K140" s="44">
        <v>114</v>
      </c>
      <c r="L140" s="43">
        <v>13.46</v>
      </c>
    </row>
    <row r="141" spans="1:12" ht="14.3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/>
      <c r="H141" s="43"/>
      <c r="I141" s="43">
        <v>10</v>
      </c>
      <c r="J141" s="43">
        <v>43</v>
      </c>
      <c r="K141" s="44">
        <v>261</v>
      </c>
      <c r="L141" s="43">
        <v>2.99</v>
      </c>
    </row>
    <row r="142" spans="1:12" ht="15.8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54</v>
      </c>
      <c r="G142" s="43">
        <v>4</v>
      </c>
      <c r="H142" s="43">
        <v>1</v>
      </c>
      <c r="I142" s="43">
        <v>24</v>
      </c>
      <c r="J142" s="43">
        <v>133</v>
      </c>
      <c r="K142" s="44"/>
      <c r="L142" s="43">
        <v>3.52</v>
      </c>
    </row>
    <row r="143" spans="1:12" ht="14.3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3" x14ac:dyDescent="0.25">
      <c r="A144" s="23"/>
      <c r="B144" s="15"/>
      <c r="C144" s="11"/>
      <c r="D144" s="6"/>
      <c r="E144" s="42" t="s">
        <v>46</v>
      </c>
      <c r="F144" s="43">
        <v>76</v>
      </c>
      <c r="G144" s="43"/>
      <c r="H144" s="43">
        <v>4</v>
      </c>
      <c r="I144" s="43">
        <v>2</v>
      </c>
      <c r="J144" s="43">
        <v>7</v>
      </c>
      <c r="K144" s="44">
        <v>54</v>
      </c>
      <c r="L144" s="43">
        <v>21.08</v>
      </c>
    </row>
    <row r="145" spans="1:12" ht="14.3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3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8">SUM(G139:G145)</f>
        <v>27</v>
      </c>
      <c r="H146" s="19">
        <f t="shared" si="68"/>
        <v>25</v>
      </c>
      <c r="I146" s="19">
        <f t="shared" si="68"/>
        <v>77</v>
      </c>
      <c r="J146" s="19">
        <f t="shared" si="68"/>
        <v>616</v>
      </c>
      <c r="K146" s="25"/>
      <c r="L146" s="19">
        <f t="shared" ref="L146" si="69">SUM(L139:L145)</f>
        <v>71.28</v>
      </c>
    </row>
    <row r="147" spans="1:12" ht="14.3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3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3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3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3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3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3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3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3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3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3" x14ac:dyDescent="0.2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560</v>
      </c>
      <c r="G157" s="32">
        <f t="shared" ref="G157" si="72">G146+G156</f>
        <v>27</v>
      </c>
      <c r="H157" s="32">
        <f t="shared" ref="H157" si="73">H146+H156</f>
        <v>25</v>
      </c>
      <c r="I157" s="32">
        <f t="shared" ref="I157" si="74">I146+I156</f>
        <v>77</v>
      </c>
      <c r="J157" s="32">
        <f t="shared" ref="J157:L157" si="75">J146+J156</f>
        <v>616</v>
      </c>
      <c r="K157" s="32"/>
      <c r="L157" s="32">
        <f t="shared" si="75"/>
        <v>71.28</v>
      </c>
    </row>
    <row r="158" spans="1:12" ht="14.3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42</v>
      </c>
      <c r="F158" s="40">
        <v>150</v>
      </c>
      <c r="G158" s="40">
        <v>5</v>
      </c>
      <c r="H158" s="40">
        <v>6</v>
      </c>
      <c r="I158" s="40">
        <v>24</v>
      </c>
      <c r="J158" s="40">
        <v>172</v>
      </c>
      <c r="K158" s="41">
        <v>117</v>
      </c>
      <c r="L158" s="40">
        <v>24</v>
      </c>
    </row>
    <row r="159" spans="1:12" ht="14.3" x14ac:dyDescent="0.25">
      <c r="A159" s="23"/>
      <c r="B159" s="15"/>
      <c r="C159" s="11"/>
      <c r="D159" s="6"/>
      <c r="E159" s="42" t="s">
        <v>58</v>
      </c>
      <c r="F159" s="43">
        <v>80</v>
      </c>
      <c r="G159" s="43">
        <v>5</v>
      </c>
      <c r="H159" s="43">
        <v>5</v>
      </c>
      <c r="I159" s="43"/>
      <c r="J159" s="43">
        <v>63</v>
      </c>
      <c r="K159" s="44">
        <v>143</v>
      </c>
      <c r="L159" s="43">
        <v>14.06</v>
      </c>
    </row>
    <row r="160" spans="1:12" ht="14.3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/>
      <c r="H160" s="43"/>
      <c r="I160" s="43">
        <v>10</v>
      </c>
      <c r="J160" s="43">
        <v>43</v>
      </c>
      <c r="K160" s="44">
        <v>261</v>
      </c>
      <c r="L160" s="43">
        <v>2.99</v>
      </c>
    </row>
    <row r="161" spans="1:12" ht="14.3" x14ac:dyDescent="0.25">
      <c r="A161" s="23"/>
      <c r="B161" s="15"/>
      <c r="C161" s="11"/>
      <c r="D161" s="7" t="s">
        <v>23</v>
      </c>
      <c r="E161" s="42" t="s">
        <v>50</v>
      </c>
      <c r="F161" s="43">
        <v>54</v>
      </c>
      <c r="G161" s="43">
        <v>5</v>
      </c>
      <c r="H161" s="43">
        <v>4</v>
      </c>
      <c r="I161" s="43">
        <v>8</v>
      </c>
      <c r="J161" s="43">
        <v>347</v>
      </c>
      <c r="K161" s="44">
        <v>292</v>
      </c>
      <c r="L161" s="43">
        <v>12.76</v>
      </c>
    </row>
    <row r="162" spans="1:12" ht="14.3" x14ac:dyDescent="0.25">
      <c r="A162" s="23"/>
      <c r="B162" s="15"/>
      <c r="C162" s="11"/>
      <c r="D162" s="7" t="s">
        <v>24</v>
      </c>
      <c r="E162" s="42" t="s">
        <v>44</v>
      </c>
      <c r="F162" s="43">
        <v>99</v>
      </c>
      <c r="G162" s="43">
        <v>2</v>
      </c>
      <c r="H162" s="43">
        <v>1</v>
      </c>
      <c r="I162" s="43">
        <v>21</v>
      </c>
      <c r="J162" s="43">
        <v>96</v>
      </c>
      <c r="K162" s="44">
        <v>231</v>
      </c>
      <c r="L162" s="43">
        <v>21.9</v>
      </c>
    </row>
    <row r="163" spans="1:12" ht="14.3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3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3" x14ac:dyDescent="0.25">
      <c r="A165" s="24"/>
      <c r="B165" s="17"/>
      <c r="C165" s="8"/>
      <c r="D165" s="18" t="s">
        <v>33</v>
      </c>
      <c r="E165" s="9"/>
      <c r="F165" s="19">
        <f>SUM(F158:F164)</f>
        <v>583</v>
      </c>
      <c r="G165" s="19">
        <f t="shared" ref="G165:J165" si="76">SUM(G158:G164)</f>
        <v>17</v>
      </c>
      <c r="H165" s="19">
        <f t="shared" si="76"/>
        <v>16</v>
      </c>
      <c r="I165" s="19">
        <f t="shared" si="76"/>
        <v>63</v>
      </c>
      <c r="J165" s="19">
        <f t="shared" si="76"/>
        <v>721</v>
      </c>
      <c r="K165" s="25"/>
      <c r="L165" s="19">
        <f t="shared" ref="L165" si="77">SUM(L158:L164)</f>
        <v>75.710000000000008</v>
      </c>
    </row>
    <row r="166" spans="1:12" ht="14.3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3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3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3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3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3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3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3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3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3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3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583</v>
      </c>
      <c r="G176" s="32">
        <f t="shared" ref="G176" si="80">G165+G175</f>
        <v>17</v>
      </c>
      <c r="H176" s="32">
        <f t="shared" ref="H176" si="81">H165+H175</f>
        <v>16</v>
      </c>
      <c r="I176" s="32">
        <f t="shared" ref="I176" si="82">I165+I175</f>
        <v>63</v>
      </c>
      <c r="J176" s="32">
        <f t="shared" ref="J176:L176" si="83">J165+J175</f>
        <v>721</v>
      </c>
      <c r="K176" s="32"/>
      <c r="L176" s="32">
        <f t="shared" si="83"/>
        <v>75.710000000000008</v>
      </c>
    </row>
    <row r="177" spans="1:12" ht="14.3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64</v>
      </c>
      <c r="F177" s="40">
        <v>90</v>
      </c>
      <c r="G177" s="40">
        <v>14</v>
      </c>
      <c r="H177" s="40">
        <v>17</v>
      </c>
      <c r="I177" s="40">
        <v>7</v>
      </c>
      <c r="J177" s="40">
        <v>168</v>
      </c>
      <c r="K177" s="41">
        <v>198</v>
      </c>
      <c r="L177" s="40">
        <v>19.739999999999998</v>
      </c>
    </row>
    <row r="178" spans="1:12" ht="14.3" x14ac:dyDescent="0.25">
      <c r="A178" s="23"/>
      <c r="B178" s="15"/>
      <c r="C178" s="11"/>
      <c r="D178" s="6"/>
      <c r="E178" s="42" t="s">
        <v>65</v>
      </c>
      <c r="F178" s="43">
        <v>150</v>
      </c>
      <c r="G178" s="43">
        <v>3</v>
      </c>
      <c r="H178" s="43">
        <v>4</v>
      </c>
      <c r="I178" s="43">
        <v>22</v>
      </c>
      <c r="J178" s="43">
        <v>173</v>
      </c>
      <c r="K178" s="44">
        <v>91</v>
      </c>
      <c r="L178" s="43">
        <v>16.59</v>
      </c>
    </row>
    <row r="179" spans="1:12" ht="14.3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3" x14ac:dyDescent="0.25">
      <c r="A180" s="23"/>
      <c r="B180" s="15"/>
      <c r="C180" s="11"/>
      <c r="D180" s="7" t="s">
        <v>23</v>
      </c>
      <c r="E180" s="42" t="s">
        <v>43</v>
      </c>
      <c r="F180" s="43">
        <v>54</v>
      </c>
      <c r="G180" s="43">
        <v>4</v>
      </c>
      <c r="H180" s="43">
        <v>1</v>
      </c>
      <c r="I180" s="43">
        <v>24</v>
      </c>
      <c r="J180" s="43">
        <v>133</v>
      </c>
      <c r="K180" s="44"/>
      <c r="L180" s="43">
        <v>3.54</v>
      </c>
    </row>
    <row r="181" spans="1:12" ht="14.3" x14ac:dyDescent="0.25">
      <c r="A181" s="23"/>
      <c r="B181" s="15"/>
      <c r="C181" s="11"/>
      <c r="D181" s="7" t="s">
        <v>24</v>
      </c>
      <c r="E181" s="42" t="s">
        <v>51</v>
      </c>
      <c r="F181" s="43">
        <v>68</v>
      </c>
      <c r="G181" s="43"/>
      <c r="H181" s="43"/>
      <c r="I181" s="43">
        <v>18</v>
      </c>
      <c r="J181" s="43">
        <v>69</v>
      </c>
      <c r="K181" s="44"/>
      <c r="L181" s="43">
        <v>10.220000000000001</v>
      </c>
    </row>
    <row r="182" spans="1:12" ht="14.3" x14ac:dyDescent="0.25">
      <c r="A182" s="23"/>
      <c r="B182" s="15"/>
      <c r="C182" s="11"/>
      <c r="D182" s="6"/>
      <c r="E182" s="42" t="s">
        <v>47</v>
      </c>
      <c r="F182" s="43">
        <v>80</v>
      </c>
      <c r="G182" s="43">
        <v>3</v>
      </c>
      <c r="H182" s="43">
        <v>5</v>
      </c>
      <c r="I182" s="43">
        <v>4</v>
      </c>
      <c r="J182" s="43">
        <v>51</v>
      </c>
      <c r="K182" s="44"/>
      <c r="L182" s="43">
        <v>14.54</v>
      </c>
    </row>
    <row r="183" spans="1:12" ht="14.3" x14ac:dyDescent="0.25">
      <c r="A183" s="23"/>
      <c r="B183" s="15"/>
      <c r="C183" s="11"/>
      <c r="D183" s="6"/>
      <c r="E183" s="42" t="s">
        <v>66</v>
      </c>
      <c r="F183" s="43">
        <v>100</v>
      </c>
      <c r="G183" s="43">
        <v>4</v>
      </c>
      <c r="H183" s="43">
        <v>31</v>
      </c>
      <c r="I183" s="43">
        <v>60</v>
      </c>
      <c r="J183" s="43"/>
      <c r="K183" s="44"/>
      <c r="L183" s="43">
        <v>10.8</v>
      </c>
    </row>
    <row r="184" spans="1:12" ht="15.8" customHeight="1" x14ac:dyDescent="0.25">
      <c r="A184" s="24"/>
      <c r="B184" s="17"/>
      <c r="C184" s="8"/>
      <c r="D184" s="18" t="s">
        <v>33</v>
      </c>
      <c r="E184" s="9"/>
      <c r="F184" s="19">
        <f>SUM(F177:F183)</f>
        <v>542</v>
      </c>
      <c r="G184" s="19">
        <f t="shared" ref="G184:J184" si="84">SUM(G177:G183)</f>
        <v>28</v>
      </c>
      <c r="H184" s="19">
        <f t="shared" si="84"/>
        <v>58</v>
      </c>
      <c r="I184" s="19">
        <f t="shared" si="84"/>
        <v>135</v>
      </c>
      <c r="J184" s="19">
        <f t="shared" si="84"/>
        <v>594</v>
      </c>
      <c r="K184" s="25"/>
      <c r="L184" s="19">
        <f t="shared" ref="L184" si="85">SUM(L177:L183)</f>
        <v>75.429999999999993</v>
      </c>
    </row>
    <row r="185" spans="1:12" ht="14.3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3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3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3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3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3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3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3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3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3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4.95" thickBot="1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542</v>
      </c>
      <c r="G195" s="32">
        <f t="shared" ref="G195" si="88">G184+G194</f>
        <v>28</v>
      </c>
      <c r="H195" s="32">
        <f t="shared" ref="H195" si="89">H184+H194</f>
        <v>58</v>
      </c>
      <c r="I195" s="32">
        <f t="shared" ref="I195" si="90">I184+I194</f>
        <v>135</v>
      </c>
      <c r="J195" s="32">
        <f t="shared" ref="J195:L195" si="91">J184+J194</f>
        <v>594</v>
      </c>
      <c r="K195" s="32"/>
      <c r="L195" s="32">
        <f t="shared" si="91"/>
        <v>75.429999999999993</v>
      </c>
    </row>
    <row r="196" spans="1:12" ht="14.3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45</v>
      </c>
      <c r="F196" s="40">
        <v>250</v>
      </c>
      <c r="G196" s="40">
        <v>3</v>
      </c>
      <c r="H196" s="40">
        <v>5</v>
      </c>
      <c r="I196" s="40">
        <v>8</v>
      </c>
      <c r="J196" s="40">
        <v>94</v>
      </c>
      <c r="K196" s="41">
        <v>62</v>
      </c>
      <c r="L196" s="40">
        <v>19.579999999999998</v>
      </c>
    </row>
    <row r="197" spans="1:12" ht="14.3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3" x14ac:dyDescent="0.25">
      <c r="A198" s="23"/>
      <c r="B198" s="15"/>
      <c r="C198" s="11"/>
      <c r="D198" s="7" t="s">
        <v>22</v>
      </c>
      <c r="E198" s="42" t="s">
        <v>67</v>
      </c>
      <c r="F198" s="43">
        <v>200</v>
      </c>
      <c r="G198" s="43"/>
      <c r="H198" s="43"/>
      <c r="I198" s="43">
        <v>28</v>
      </c>
      <c r="J198" s="43">
        <v>114</v>
      </c>
      <c r="K198" s="44">
        <v>236</v>
      </c>
      <c r="L198" s="43">
        <v>7.47</v>
      </c>
    </row>
    <row r="199" spans="1:12" ht="14.3" x14ac:dyDescent="0.25">
      <c r="A199" s="23"/>
      <c r="B199" s="15"/>
      <c r="C199" s="11"/>
      <c r="D199" s="7" t="s">
        <v>23</v>
      </c>
      <c r="E199" s="42" t="s">
        <v>43</v>
      </c>
      <c r="F199" s="43">
        <v>54</v>
      </c>
      <c r="G199" s="43">
        <v>4</v>
      </c>
      <c r="H199" s="43">
        <v>1</v>
      </c>
      <c r="I199" s="43">
        <v>24</v>
      </c>
      <c r="J199" s="43">
        <v>133</v>
      </c>
      <c r="K199" s="44"/>
      <c r="L199" s="43">
        <v>3.52</v>
      </c>
    </row>
    <row r="200" spans="1:12" ht="14.3" x14ac:dyDescent="0.25">
      <c r="A200" s="23"/>
      <c r="B200" s="15"/>
      <c r="C200" s="11"/>
      <c r="D200" s="7" t="s">
        <v>24</v>
      </c>
      <c r="E200" s="42" t="s">
        <v>44</v>
      </c>
      <c r="F200" s="43">
        <v>100</v>
      </c>
      <c r="G200" s="43">
        <v>2</v>
      </c>
      <c r="H200" s="43">
        <v>1</v>
      </c>
      <c r="I200" s="43">
        <v>21</v>
      </c>
      <c r="J200" s="43">
        <v>96</v>
      </c>
      <c r="K200" s="44">
        <v>231</v>
      </c>
      <c r="L200" s="43">
        <v>21.9</v>
      </c>
    </row>
    <row r="201" spans="1:12" ht="14.3" x14ac:dyDescent="0.25">
      <c r="A201" s="23"/>
      <c r="B201" s="15"/>
      <c r="C201" s="11"/>
      <c r="D201" s="6"/>
      <c r="E201" s="42" t="s">
        <v>68</v>
      </c>
      <c r="F201" s="43">
        <v>72</v>
      </c>
      <c r="G201" s="43"/>
      <c r="H201" s="43">
        <v>4</v>
      </c>
      <c r="I201" s="43">
        <v>2</v>
      </c>
      <c r="J201" s="43">
        <v>7</v>
      </c>
      <c r="K201" s="44">
        <v>54</v>
      </c>
      <c r="L201" s="43">
        <v>19.899999999999999</v>
      </c>
    </row>
    <row r="202" spans="1:12" ht="14.3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8" customHeight="1" x14ac:dyDescent="0.25">
      <c r="A203" s="24"/>
      <c r="B203" s="17"/>
      <c r="C203" s="8"/>
      <c r="D203" s="18" t="s">
        <v>33</v>
      </c>
      <c r="E203" s="9"/>
      <c r="F203" s="19">
        <f>SUM(F196:F202)</f>
        <v>676</v>
      </c>
      <c r="G203" s="19">
        <f t="shared" ref="G203:J203" si="92">SUM(G196:G202)</f>
        <v>9</v>
      </c>
      <c r="H203" s="19">
        <f t="shared" si="92"/>
        <v>11</v>
      </c>
      <c r="I203" s="19">
        <f t="shared" si="92"/>
        <v>83</v>
      </c>
      <c r="J203" s="19">
        <f t="shared" si="92"/>
        <v>444</v>
      </c>
      <c r="K203" s="25"/>
      <c r="L203" s="19">
        <f t="shared" ref="L203" si="93">SUM(L196:L202)</f>
        <v>72.37</v>
      </c>
    </row>
    <row r="204" spans="1:12" ht="14.3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3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3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3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3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3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3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3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3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3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4.9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676</v>
      </c>
      <c r="G214" s="32">
        <f t="shared" ref="G214:J214" si="96">G203+G213</f>
        <v>9</v>
      </c>
      <c r="H214" s="32">
        <f t="shared" si="96"/>
        <v>11</v>
      </c>
      <c r="I214" s="32">
        <f t="shared" si="96"/>
        <v>83</v>
      </c>
      <c r="J214" s="32">
        <f t="shared" si="96"/>
        <v>444</v>
      </c>
      <c r="K214" s="32"/>
      <c r="L214" s="32">
        <f t="shared" ref="L214" si="97">L203+L213</f>
        <v>72.37</v>
      </c>
    </row>
    <row r="215" spans="1:12" ht="14.3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69</v>
      </c>
      <c r="F215" s="40">
        <v>250</v>
      </c>
      <c r="G215" s="40">
        <v>2</v>
      </c>
      <c r="H215" s="40">
        <v>5</v>
      </c>
      <c r="I215" s="40">
        <v>10</v>
      </c>
      <c r="J215" s="40">
        <v>121</v>
      </c>
      <c r="K215" s="41">
        <v>73</v>
      </c>
      <c r="L215" s="40">
        <v>22</v>
      </c>
    </row>
    <row r="216" spans="1:12" ht="14.3" x14ac:dyDescent="0.25">
      <c r="A216" s="23"/>
      <c r="B216" s="15"/>
      <c r="C216" s="11"/>
      <c r="D216" s="6"/>
      <c r="E216" s="42" t="s">
        <v>70</v>
      </c>
      <c r="F216" s="43">
        <v>40</v>
      </c>
      <c r="G216" s="43">
        <v>14</v>
      </c>
      <c r="H216" s="43">
        <v>1</v>
      </c>
      <c r="I216" s="43">
        <v>28</v>
      </c>
      <c r="J216" s="43">
        <v>75</v>
      </c>
      <c r="K216" s="44">
        <v>532</v>
      </c>
      <c r="L216" s="43">
        <v>24.47</v>
      </c>
    </row>
    <row r="217" spans="1:12" ht="14.3" x14ac:dyDescent="0.25">
      <c r="A217" s="23"/>
      <c r="B217" s="15"/>
      <c r="C217" s="11"/>
      <c r="D217" s="7" t="s">
        <v>22</v>
      </c>
      <c r="E217" s="42" t="s">
        <v>71</v>
      </c>
      <c r="F217" s="43">
        <v>140</v>
      </c>
      <c r="G217" s="43"/>
      <c r="H217" s="43"/>
      <c r="I217" s="43">
        <v>24</v>
      </c>
      <c r="J217" s="43">
        <v>103</v>
      </c>
      <c r="K217" s="44">
        <v>242</v>
      </c>
      <c r="L217" s="43">
        <v>6.2</v>
      </c>
    </row>
    <row r="218" spans="1:12" ht="14.3" x14ac:dyDescent="0.25">
      <c r="A218" s="23"/>
      <c r="B218" s="15"/>
      <c r="C218" s="11"/>
      <c r="D218" s="7" t="s">
        <v>23</v>
      </c>
      <c r="E218" s="42" t="s">
        <v>43</v>
      </c>
      <c r="F218" s="43">
        <v>58</v>
      </c>
      <c r="G218" s="43">
        <v>4</v>
      </c>
      <c r="H218" s="43">
        <v>1</v>
      </c>
      <c r="I218" s="43">
        <v>24</v>
      </c>
      <c r="J218" s="43">
        <v>133</v>
      </c>
      <c r="K218" s="44"/>
      <c r="L218" s="43">
        <v>3.82</v>
      </c>
    </row>
    <row r="219" spans="1:12" ht="14.3" x14ac:dyDescent="0.25">
      <c r="A219" s="23"/>
      <c r="B219" s="15"/>
      <c r="C219" s="11"/>
      <c r="D219" s="7" t="s">
        <v>24</v>
      </c>
      <c r="E219" s="42" t="s">
        <v>72</v>
      </c>
      <c r="F219" s="43">
        <v>70</v>
      </c>
      <c r="G219" s="43">
        <v>0.8</v>
      </c>
      <c r="H219" s="43">
        <v>2</v>
      </c>
      <c r="I219" s="43">
        <v>7.5</v>
      </c>
      <c r="J219" s="43">
        <v>38</v>
      </c>
      <c r="K219" s="44"/>
      <c r="L219" s="43">
        <v>25.5</v>
      </c>
    </row>
    <row r="220" spans="1:12" ht="14.3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3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8" customHeight="1" x14ac:dyDescent="0.25">
      <c r="A222" s="24"/>
      <c r="B222" s="17"/>
      <c r="C222" s="8"/>
      <c r="D222" s="18" t="s">
        <v>33</v>
      </c>
      <c r="E222" s="9"/>
      <c r="F222" s="19">
        <f>SUM(F215:F221)</f>
        <v>558</v>
      </c>
      <c r="G222" s="19">
        <f t="shared" ref="G222:J222" si="98">SUM(G215:G221)</f>
        <v>20.8</v>
      </c>
      <c r="H222" s="19">
        <f t="shared" si="98"/>
        <v>9</v>
      </c>
      <c r="I222" s="19">
        <f t="shared" si="98"/>
        <v>93.5</v>
      </c>
      <c r="J222" s="19">
        <f t="shared" si="98"/>
        <v>470</v>
      </c>
      <c r="K222" s="25"/>
      <c r="L222" s="19">
        <f t="shared" ref="L222" si="99">SUM(L215:L221)</f>
        <v>81.990000000000009</v>
      </c>
    </row>
    <row r="223" spans="1:12" ht="14.3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3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3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3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3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3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3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3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3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3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4.9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558</v>
      </c>
      <c r="G233" s="32">
        <f t="shared" ref="G233:J233" si="102">G222+G232</f>
        <v>20.8</v>
      </c>
      <c r="H233" s="32">
        <f t="shared" si="102"/>
        <v>9</v>
      </c>
      <c r="I233" s="32">
        <f t="shared" si="102"/>
        <v>93.5</v>
      </c>
      <c r="J233" s="32">
        <f t="shared" si="102"/>
        <v>470</v>
      </c>
      <c r="K233" s="32"/>
      <c r="L233" s="32">
        <f t="shared" ref="L233" si="103">L222+L232</f>
        <v>81.990000000000009</v>
      </c>
    </row>
    <row r="234" spans="1:12" ht="13.75" customHeight="1" thickBot="1" x14ac:dyDescent="0.25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555.08333333333337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76.899999999999991</v>
      </c>
      <c r="H234" s="34">
        <f t="shared" si="104"/>
        <v>24.833333333333332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76.958333333333329</v>
      </c>
      <c r="J234" s="34">
        <f t="shared" si="104"/>
        <v>456.58333333333331</v>
      </c>
      <c r="K234" s="34"/>
      <c r="L234" s="34">
        <f t="shared" si="104"/>
        <v>74.989999999999995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IRU22</cp:lastModifiedBy>
  <dcterms:created xsi:type="dcterms:W3CDTF">2022-05-16T14:23:56Z</dcterms:created>
  <dcterms:modified xsi:type="dcterms:W3CDTF">2025-04-08T08:22:30Z</dcterms:modified>
</cp:coreProperties>
</file>