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1956" yWindow="1956" windowWidth="21600" windowHeight="11508"/>
  </bookViews>
  <sheets>
    <sheet name="Лист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2" l="1"/>
  <c r="J162" i="2"/>
  <c r="J120" i="2"/>
  <c r="J57" i="2"/>
  <c r="I57" i="2"/>
  <c r="L47" i="2"/>
  <c r="G15" i="2"/>
  <c r="H15" i="2"/>
  <c r="I15" i="2"/>
  <c r="J15" i="2"/>
  <c r="F246" i="2"/>
  <c r="G246" i="2"/>
  <c r="H246" i="2"/>
  <c r="I246" i="2"/>
  <c r="J246" i="2"/>
  <c r="A247" i="2"/>
  <c r="B247" i="2"/>
  <c r="F256" i="2"/>
  <c r="G256" i="2"/>
  <c r="H256" i="2"/>
  <c r="I256" i="2"/>
  <c r="J256" i="2"/>
  <c r="L256" i="2"/>
  <c r="A257" i="2"/>
  <c r="B257" i="2"/>
  <c r="F225" i="2"/>
  <c r="G225" i="2"/>
  <c r="H225" i="2"/>
  <c r="I225" i="2"/>
  <c r="J225" i="2"/>
  <c r="A226" i="2"/>
  <c r="B226" i="2"/>
  <c r="F235" i="2"/>
  <c r="G235" i="2"/>
  <c r="H235" i="2"/>
  <c r="I235" i="2"/>
  <c r="J235" i="2"/>
  <c r="L235" i="2"/>
  <c r="A236" i="2"/>
  <c r="B236" i="2"/>
  <c r="B215" i="2"/>
  <c r="A215" i="2"/>
  <c r="L214" i="2"/>
  <c r="J214" i="2"/>
  <c r="I214" i="2"/>
  <c r="H214" i="2"/>
  <c r="G214" i="2"/>
  <c r="F214" i="2"/>
  <c r="B205" i="2"/>
  <c r="A205" i="2"/>
  <c r="J204" i="2"/>
  <c r="I204" i="2"/>
  <c r="H204" i="2"/>
  <c r="G204" i="2"/>
  <c r="F204" i="2"/>
  <c r="B194" i="2"/>
  <c r="A194" i="2"/>
  <c r="L193" i="2"/>
  <c r="J193" i="2"/>
  <c r="I193" i="2"/>
  <c r="H193" i="2"/>
  <c r="G193" i="2"/>
  <c r="F193" i="2"/>
  <c r="B184" i="2"/>
  <c r="A184" i="2"/>
  <c r="L194" i="2"/>
  <c r="J183" i="2"/>
  <c r="J194" i="2" s="1"/>
  <c r="I183" i="2"/>
  <c r="I194" i="2" s="1"/>
  <c r="H183" i="2"/>
  <c r="H194" i="2" s="1"/>
  <c r="G183" i="2"/>
  <c r="G194" i="2" s="1"/>
  <c r="F183" i="2"/>
  <c r="B173" i="2"/>
  <c r="A173" i="2"/>
  <c r="L172" i="2"/>
  <c r="J172" i="2"/>
  <c r="I172" i="2"/>
  <c r="H172" i="2"/>
  <c r="G172" i="2"/>
  <c r="F172" i="2"/>
  <c r="F173" i="2" s="1"/>
  <c r="B163" i="2"/>
  <c r="A163" i="2"/>
  <c r="L173" i="2"/>
  <c r="I162" i="2"/>
  <c r="I173" i="2" s="1"/>
  <c r="H162" i="2"/>
  <c r="G162" i="2"/>
  <c r="B152" i="2"/>
  <c r="A152" i="2"/>
  <c r="L151" i="2"/>
  <c r="J151" i="2"/>
  <c r="I151" i="2"/>
  <c r="H151" i="2"/>
  <c r="G151" i="2"/>
  <c r="F151" i="2"/>
  <c r="B142" i="2"/>
  <c r="A142" i="2"/>
  <c r="L152" i="2"/>
  <c r="J141" i="2"/>
  <c r="J152" i="2" s="1"/>
  <c r="I141" i="2"/>
  <c r="I152" i="2" s="1"/>
  <c r="H141" i="2"/>
  <c r="H152" i="2" s="1"/>
  <c r="G141" i="2"/>
  <c r="G152" i="2" s="1"/>
  <c r="F141" i="2"/>
  <c r="F152" i="2" s="1"/>
  <c r="B131" i="2"/>
  <c r="A131" i="2"/>
  <c r="L130" i="2"/>
  <c r="J130" i="2"/>
  <c r="I130" i="2"/>
  <c r="H130" i="2"/>
  <c r="G130" i="2"/>
  <c r="F130" i="2"/>
  <c r="B121" i="2"/>
  <c r="A121" i="2"/>
  <c r="I120" i="2"/>
  <c r="H120" i="2"/>
  <c r="G120" i="2"/>
  <c r="F120" i="2"/>
  <c r="B110" i="2"/>
  <c r="A110" i="2"/>
  <c r="L109" i="2"/>
  <c r="J109" i="2"/>
  <c r="I109" i="2"/>
  <c r="H109" i="2"/>
  <c r="G109" i="2"/>
  <c r="F109" i="2"/>
  <c r="B100" i="2"/>
  <c r="A100" i="2"/>
  <c r="L110" i="2"/>
  <c r="J99" i="2"/>
  <c r="J110" i="2" s="1"/>
  <c r="I99" i="2"/>
  <c r="I110" i="2" s="1"/>
  <c r="H99" i="2"/>
  <c r="G99" i="2"/>
  <c r="G110" i="2" s="1"/>
  <c r="F99" i="2"/>
  <c r="B89" i="2"/>
  <c r="A89" i="2"/>
  <c r="L88" i="2"/>
  <c r="J88" i="2"/>
  <c r="I88" i="2"/>
  <c r="H88" i="2"/>
  <c r="G88" i="2"/>
  <c r="F88" i="2"/>
  <c r="B79" i="2"/>
  <c r="A79" i="2"/>
  <c r="L89" i="2"/>
  <c r="J78" i="2"/>
  <c r="J89" i="2" s="1"/>
  <c r="I78" i="2"/>
  <c r="I89" i="2" s="1"/>
  <c r="H78" i="2"/>
  <c r="G78" i="2"/>
  <c r="F78" i="2"/>
  <c r="F89" i="2" s="1"/>
  <c r="B68" i="2"/>
  <c r="A68" i="2"/>
  <c r="L67" i="2"/>
  <c r="J67" i="2"/>
  <c r="I67" i="2"/>
  <c r="H67" i="2"/>
  <c r="G67" i="2"/>
  <c r="F67" i="2"/>
  <c r="B58" i="2"/>
  <c r="A58" i="2"/>
  <c r="H57" i="2"/>
  <c r="G57" i="2"/>
  <c r="F57" i="2"/>
  <c r="B47" i="2"/>
  <c r="A47" i="2"/>
  <c r="L46" i="2"/>
  <c r="J46" i="2"/>
  <c r="I46" i="2"/>
  <c r="H46" i="2"/>
  <c r="G46" i="2"/>
  <c r="F46" i="2"/>
  <c r="B37" i="2"/>
  <c r="A37" i="2"/>
  <c r="J36" i="2"/>
  <c r="J47" i="2" s="1"/>
  <c r="I36" i="2"/>
  <c r="H36" i="2"/>
  <c r="G36" i="2"/>
  <c r="G47" i="2" s="1"/>
  <c r="F36" i="2"/>
  <c r="B26" i="2"/>
  <c r="A26" i="2"/>
  <c r="L25" i="2"/>
  <c r="J25" i="2"/>
  <c r="I25" i="2"/>
  <c r="H25" i="2"/>
  <c r="G25" i="2"/>
  <c r="F25" i="2"/>
  <c r="F26" i="2" s="1"/>
  <c r="B16" i="2"/>
  <c r="A16" i="2"/>
  <c r="F47" i="2" l="1"/>
  <c r="F215" i="2"/>
  <c r="I215" i="2"/>
  <c r="H47" i="2"/>
  <c r="G173" i="2"/>
  <c r="J131" i="2"/>
  <c r="H131" i="2"/>
  <c r="L215" i="2"/>
  <c r="H89" i="2"/>
  <c r="I131" i="2"/>
  <c r="H110" i="2"/>
  <c r="I47" i="2"/>
  <c r="J173" i="2"/>
  <c r="J68" i="2"/>
  <c r="I68" i="2"/>
  <c r="H68" i="2"/>
  <c r="G68" i="2"/>
  <c r="G26" i="2"/>
  <c r="F68" i="2"/>
  <c r="H215" i="2"/>
  <c r="G215" i="2"/>
  <c r="I26" i="2"/>
  <c r="J26" i="2"/>
  <c r="H26" i="2"/>
  <c r="J257" i="2"/>
  <c r="F257" i="2"/>
  <c r="H173" i="2"/>
  <c r="G89" i="2"/>
  <c r="F131" i="2"/>
  <c r="L131" i="2"/>
  <c r="J215" i="2"/>
  <c r="H236" i="2"/>
  <c r="G236" i="2"/>
  <c r="H257" i="2"/>
  <c r="I257" i="2"/>
  <c r="L236" i="2"/>
  <c r="I236" i="2"/>
  <c r="J236" i="2"/>
  <c r="F236" i="2"/>
  <c r="G257" i="2"/>
  <c r="L257" i="2"/>
</calcChain>
</file>

<file path=xl/sharedStrings.xml><?xml version="1.0" encoding="utf-8"?>
<sst xmlns="http://schemas.openxmlformats.org/spreadsheetml/2006/main" count="359" uniqueCount="156">
  <si>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</si>
  <si>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</si>
  <si>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</si>
  <si>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</si>
  <si>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</si>
  <si>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</si>
  <si>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</si>
  <si>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</si>
  <si>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</si>
  <si>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</si>
  <si>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</si>
  <si>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</si>
  <si>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</si>
  <si>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</si>
  <si>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</si>
  <si>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</si>
  <si>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</si>
  <si>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</si>
  <si>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</si>
  <si>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</si>
  <si>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</si>
  <si>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</si>
  <si>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</si>
  <si>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</si>
  <si>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</si>
  <si>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</si>
  <si>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</si>
  <si>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</si>
  <si>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</si>
  <si>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</si>
  <si>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</si>
  <si>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</si>
  <si>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</si>
  <si>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</si>
  <si>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</si>
  <si>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</si>
  <si>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</si>
  <si>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</si>
  <si>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</si>
  <si>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</si>
  <si>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</si>
  <si>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</si>
  <si>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</si>
  <si>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</si>
  <si>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</si>
  <si>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</si>
  <si>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</si>
  <si>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</si>
  <si>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</si>
  <si>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Яблоки</t>
  </si>
  <si>
    <t>Конфеты"Сникерс"</t>
  </si>
  <si>
    <t>Суп перловый с мясом говядины</t>
  </si>
  <si>
    <t>Салат из свежих помидоров и огурцов</t>
  </si>
  <si>
    <t>Компот из сухофруктов</t>
  </si>
  <si>
    <t>Сыр плавленный</t>
  </si>
  <si>
    <t>28,42</t>
  </si>
  <si>
    <t>9,71</t>
  </si>
  <si>
    <t>5,05</t>
  </si>
  <si>
    <t>3,34</t>
  </si>
  <si>
    <t>4,46</t>
  </si>
  <si>
    <t>13,4</t>
  </si>
  <si>
    <t>33,11</t>
  </si>
  <si>
    <t>97,49</t>
  </si>
  <si>
    <t>Каша молочная с крупой рисовой</t>
  </si>
  <si>
    <t>Чай с сахаром</t>
  </si>
  <si>
    <t xml:space="preserve">Апельсины </t>
  </si>
  <si>
    <t>Повидло</t>
  </si>
  <si>
    <t>Вафли шоколадные</t>
  </si>
  <si>
    <t>2,85</t>
  </si>
  <si>
    <t>3,30</t>
  </si>
  <si>
    <t>16,94</t>
  </si>
  <si>
    <t>4,89</t>
  </si>
  <si>
    <t>24,10</t>
  </si>
  <si>
    <t>23,18</t>
  </si>
  <si>
    <t>17,29</t>
  </si>
  <si>
    <t>92,55</t>
  </si>
  <si>
    <t>1шт</t>
  </si>
  <si>
    <t>Суп гороховый с мясом говядины</t>
  </si>
  <si>
    <t>35,54</t>
  </si>
  <si>
    <t>Компот из смеси сухофруктов</t>
  </si>
  <si>
    <t>Апельсины</t>
  </si>
  <si>
    <t>3,39</t>
  </si>
  <si>
    <t>3,80</t>
  </si>
  <si>
    <t>13,10</t>
  </si>
  <si>
    <t>17,39</t>
  </si>
  <si>
    <t>14,08</t>
  </si>
  <si>
    <t>87,3</t>
  </si>
  <si>
    <t>Груши</t>
  </si>
  <si>
    <t>Конфеты "Сникерс"</t>
  </si>
  <si>
    <t>Плитка"Аленка"</t>
  </si>
  <si>
    <t>Печенье</t>
  </si>
  <si>
    <t>25</t>
  </si>
  <si>
    <t>20,90</t>
  </si>
  <si>
    <t>51,47</t>
  </si>
  <si>
    <t>3,83</t>
  </si>
  <si>
    <t>100,75</t>
  </si>
  <si>
    <t>Булки</t>
  </si>
  <si>
    <t>Каша молочная овсянная</t>
  </si>
  <si>
    <t>Яйцо варенное</t>
  </si>
  <si>
    <t>23,83</t>
  </si>
  <si>
    <t>14,75</t>
  </si>
  <si>
    <t>3,15</t>
  </si>
  <si>
    <t>13,17</t>
  </si>
  <si>
    <t>11,91</t>
  </si>
  <si>
    <t>30,22</t>
  </si>
  <si>
    <t>97,03</t>
  </si>
  <si>
    <t>овощи Свежие натуральные210</t>
  </si>
  <si>
    <t>Суп гороховый</t>
  </si>
  <si>
    <t>Овощи свежие натуральные</t>
  </si>
  <si>
    <t>Сок "Абрикосовый"</t>
  </si>
  <si>
    <t>37,43</t>
  </si>
  <si>
    <t>18,38</t>
  </si>
  <si>
    <t>3,56</t>
  </si>
  <si>
    <t>27,96</t>
  </si>
  <si>
    <t>87,35</t>
  </si>
  <si>
    <t>Каша молочная рисовая</t>
  </si>
  <si>
    <t>Яйцы варенные</t>
  </si>
  <si>
    <t>Плитка "Аленка"</t>
  </si>
  <si>
    <t>17,82</t>
  </si>
  <si>
    <t>13,05</t>
  </si>
  <si>
    <t>2,94</t>
  </si>
  <si>
    <t>3,40</t>
  </si>
  <si>
    <t>25,10</t>
  </si>
  <si>
    <t>62,34</t>
  </si>
  <si>
    <t>Гуляш из говядины</t>
  </si>
  <si>
    <t>Каша рассыпчатая гречневая</t>
  </si>
  <si>
    <t>Салат из капусты с зеленым горошком</t>
  </si>
  <si>
    <t>Сок"Абрикосовый"</t>
  </si>
  <si>
    <t>Сметана</t>
  </si>
  <si>
    <t>32,26</t>
  </si>
  <si>
    <t>12,03</t>
  </si>
  <si>
    <t>3,36</t>
  </si>
  <si>
    <t>8,70</t>
  </si>
  <si>
    <t>21,56</t>
  </si>
  <si>
    <t>12,67</t>
  </si>
  <si>
    <t>115,68</t>
  </si>
  <si>
    <t>1ШТ</t>
  </si>
  <si>
    <t>Каша молочная манная</t>
  </si>
  <si>
    <t>Яйца варенные</t>
  </si>
  <si>
    <t>21,15</t>
  </si>
  <si>
    <t>13,11</t>
  </si>
  <si>
    <t>19,68</t>
  </si>
  <si>
    <t>5,02</t>
  </si>
  <si>
    <t>87,4</t>
  </si>
  <si>
    <t>Суп перловый</t>
  </si>
  <si>
    <t>Отварное мясо курицы</t>
  </si>
  <si>
    <t>Салат из свеклы с изюмом</t>
  </si>
  <si>
    <t>Сок фруктовый</t>
  </si>
  <si>
    <t>11</t>
  </si>
  <si>
    <t>21,06</t>
  </si>
  <si>
    <t>3,33</t>
  </si>
  <si>
    <t>11,30</t>
  </si>
  <si>
    <t>8,63</t>
  </si>
  <si>
    <t>19,60</t>
  </si>
  <si>
    <t>20,61</t>
  </si>
  <si>
    <t>95,53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</si>
</sst>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topLeftCell="C1" zoomScale="130" zoomScaleNormal="130" workbookViewId="0">
      <selection activeCell="H3" sqref="H3"/>
    </sheetView>
  </sheetViews>
  <sheetFormatPr defaultRowHeight="14.4" x14ac:dyDescent="0.3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 x14ac:dyDescent="0.3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 x14ac:dyDescent="0.3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 x14ac:dyDescent="0.3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30</v>
      </c>
      <c r="I3" s="47">
        <v>5</v>
      </c>
      <c r="J3" s="48">
        <v>2024</v>
      </c>
      <c r="K3" s="1"/>
      <c r="L3" s="58"/>
    </row>
    <row r="4" spans="1:12" ht="15" thickBot="1" x14ac:dyDescent="0.3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 x14ac:dyDescent="0.3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/>
      <c r="G6" s="39"/>
      <c r="H6" s="39"/>
      <c r="I6" s="39"/>
      <c r="J6" s="39"/>
      <c r="K6" s="40"/>
      <c r="L6" s="52" t="s">
        <v>61</v>
      </c>
    </row>
    <row r="7" spans="1:12" x14ac:dyDescent="0.3">
      <c r="A7" s="22"/>
      <c r="B7" s="14"/>
      <c r="C7" s="11"/>
      <c r="D7" s="6"/>
      <c r="E7" s="41" t="s">
        <v>52</v>
      </c>
      <c r="F7" s="42"/>
      <c r="G7" s="42"/>
      <c r="H7" s="42"/>
      <c r="I7" s="42"/>
      <c r="J7" s="42"/>
      <c r="K7" s="43"/>
      <c r="L7" s="51" t="s">
        <v>60</v>
      </c>
    </row>
    <row r="8" spans="1:12" x14ac:dyDescent="0.3">
      <c r="A8" s="22"/>
      <c r="B8" s="14"/>
      <c r="C8" s="11"/>
      <c r="D8" s="7" t="s">
        <v>22</v>
      </c>
      <c r="E8" s="41" t="s">
        <v>53</v>
      </c>
      <c r="F8" s="42"/>
      <c r="G8" s="42"/>
      <c r="H8" s="42"/>
      <c r="I8" s="42"/>
      <c r="J8" s="42"/>
      <c r="K8" s="43"/>
      <c r="L8" s="51" t="s">
        <v>59</v>
      </c>
    </row>
    <row r="9" spans="1:12" x14ac:dyDescent="0.3">
      <c r="A9" s="22"/>
      <c r="B9" s="14"/>
      <c r="C9" s="11"/>
      <c r="D9" s="7" t="s">
        <v>23</v>
      </c>
      <c r="E9" s="41" t="s">
        <v>46</v>
      </c>
      <c r="F9" s="42"/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 x14ac:dyDescent="0.3">
      <c r="A10" s="22"/>
      <c r="B10" s="14"/>
      <c r="C10" s="11"/>
      <c r="D10" s="7" t="s">
        <v>24</v>
      </c>
      <c r="E10" s="41" t="s">
        <v>49</v>
      </c>
      <c r="F10" s="42"/>
      <c r="G10" s="42"/>
      <c r="H10" s="42"/>
      <c r="I10" s="42">
        <v>10</v>
      </c>
      <c r="J10" s="42">
        <v>47</v>
      </c>
      <c r="K10" s="43">
        <v>231</v>
      </c>
      <c r="L10" s="51" t="s">
        <v>56</v>
      </c>
    </row>
    <row r="11" spans="1:12" x14ac:dyDescent="0.3">
      <c r="A11" s="22"/>
      <c r="B11" s="14"/>
      <c r="C11" s="11"/>
      <c r="D11" s="6"/>
      <c r="E11" s="41" t="s">
        <v>54</v>
      </c>
      <c r="F11" s="42"/>
      <c r="G11" s="42">
        <v>5</v>
      </c>
      <c r="H11" s="42">
        <v>8</v>
      </c>
      <c r="I11" s="42">
        <v>27</v>
      </c>
      <c r="J11" s="42">
        <v>298</v>
      </c>
      <c r="K11" s="43"/>
      <c r="L11" s="51" t="s">
        <v>57</v>
      </c>
    </row>
    <row r="12" spans="1:12" x14ac:dyDescent="0.3">
      <c r="A12" s="22"/>
      <c r="B12" s="14"/>
      <c r="C12" s="11"/>
      <c r="D12" s="6"/>
      <c r="E12" s="41" t="s">
        <v>50</v>
      </c>
      <c r="F12" s="42"/>
      <c r="G12" s="42">
        <v>8</v>
      </c>
      <c r="H12" s="42">
        <v>25</v>
      </c>
      <c r="I12" s="42">
        <v>58</v>
      </c>
      <c r="J12" s="42">
        <v>496</v>
      </c>
      <c r="K12" s="43"/>
      <c r="L12" s="51" t="s">
        <v>55</v>
      </c>
    </row>
    <row r="13" spans="1:12" x14ac:dyDescent="0.3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 x14ac:dyDescent="0.3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 x14ac:dyDescent="0.3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17</v>
      </c>
      <c r="H15" s="18">
        <f t="shared" si="0"/>
        <v>34</v>
      </c>
      <c r="I15" s="18">
        <f t="shared" si="0"/>
        <v>119</v>
      </c>
      <c r="J15" s="18">
        <f t="shared" si="0"/>
        <v>974</v>
      </c>
      <c r="K15" s="24"/>
      <c r="L15" s="60" t="s">
        <v>62</v>
      </c>
    </row>
    <row r="16" spans="1:12" x14ac:dyDescent="0.3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 x14ac:dyDescent="0.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 x14ac:dyDescent="0.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 x14ac:dyDescent="0.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 x14ac:dyDescent="0.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 x14ac:dyDescent="0.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 x14ac:dyDescent="0.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 x14ac:dyDescent="0.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 x14ac:dyDescent="0.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 x14ac:dyDescent="0.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 x14ac:dyDescent="0.35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17</v>
      </c>
      <c r="H26" s="31">
        <f t="shared" si="3"/>
        <v>34</v>
      </c>
      <c r="I26" s="31">
        <f t="shared" si="3"/>
        <v>119</v>
      </c>
      <c r="J26" s="31">
        <f t="shared" si="3"/>
        <v>974</v>
      </c>
      <c r="K26" s="31"/>
      <c r="L26" s="61"/>
    </row>
    <row r="27" spans="1:13" x14ac:dyDescent="0.3">
      <c r="A27" s="13">
        <v>1</v>
      </c>
      <c r="B27" s="14">
        <v>2</v>
      </c>
      <c r="C27" s="21" t="s">
        <v>20</v>
      </c>
      <c r="D27" s="5" t="s">
        <v>21</v>
      </c>
      <c r="E27" s="38" t="s">
        <v>63</v>
      </c>
      <c r="F27" s="39">
        <v>250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52" t="s">
        <v>74</v>
      </c>
    </row>
    <row r="28" spans="1:13" x14ac:dyDescent="0.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1"/>
    </row>
    <row r="29" spans="1:13" x14ac:dyDescent="0.3">
      <c r="A29" s="13"/>
      <c r="B29" s="14"/>
      <c r="C29" s="11"/>
      <c r="D29" s="7" t="s">
        <v>22</v>
      </c>
      <c r="E29" s="41" t="s">
        <v>64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51" t="s">
        <v>68</v>
      </c>
    </row>
    <row r="30" spans="1:13" x14ac:dyDescent="0.3">
      <c r="A30" s="13"/>
      <c r="B30" s="14"/>
      <c r="C30" s="11"/>
      <c r="D30" s="7" t="s">
        <v>23</v>
      </c>
      <c r="E30" s="41" t="s">
        <v>48</v>
      </c>
      <c r="F30" s="42">
        <v>50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69</v>
      </c>
    </row>
    <row r="31" spans="1:13" x14ac:dyDescent="0.3">
      <c r="A31" s="13"/>
      <c r="B31" s="14"/>
      <c r="C31" s="11"/>
      <c r="D31" s="7" t="s">
        <v>24</v>
      </c>
      <c r="E31" s="41" t="s">
        <v>65</v>
      </c>
      <c r="F31" s="42">
        <v>105</v>
      </c>
      <c r="G31" s="42">
        <v>1</v>
      </c>
      <c r="H31" s="42">
        <v>0.2</v>
      </c>
      <c r="I31" s="42">
        <v>8</v>
      </c>
      <c r="J31" s="42">
        <v>36</v>
      </c>
      <c r="K31" s="43"/>
      <c r="L31" s="51" t="s">
        <v>70</v>
      </c>
      <c r="M31" s="57"/>
    </row>
    <row r="32" spans="1:13" x14ac:dyDescent="0.3">
      <c r="A32" s="13"/>
      <c r="B32" s="14"/>
      <c r="C32" s="11"/>
      <c r="D32" s="6" t="s">
        <v>45</v>
      </c>
      <c r="E32" s="41" t="s">
        <v>66</v>
      </c>
      <c r="F32" s="42">
        <v>23</v>
      </c>
      <c r="G32" s="42"/>
      <c r="H32" s="42"/>
      <c r="I32" s="42">
        <v>61</v>
      </c>
      <c r="J32" s="42">
        <v>240</v>
      </c>
      <c r="K32" s="43"/>
      <c r="L32" s="51" t="s">
        <v>71</v>
      </c>
    </row>
    <row r="33" spans="1:12" x14ac:dyDescent="0.3">
      <c r="A33" s="13"/>
      <c r="B33" s="14"/>
      <c r="C33" s="11"/>
      <c r="D33" s="6"/>
      <c r="E33" s="41" t="s">
        <v>67</v>
      </c>
      <c r="F33" s="42" t="s">
        <v>76</v>
      </c>
      <c r="G33" s="42">
        <v>4</v>
      </c>
      <c r="H33" s="42">
        <v>31</v>
      </c>
      <c r="I33" s="42">
        <v>60</v>
      </c>
      <c r="J33" s="42"/>
      <c r="K33" s="43"/>
      <c r="L33" s="51" t="s">
        <v>72</v>
      </c>
    </row>
    <row r="34" spans="1:12" x14ac:dyDescent="0.3">
      <c r="A34" s="13"/>
      <c r="B34" s="14"/>
      <c r="C34" s="11"/>
      <c r="D34" s="6"/>
      <c r="E34" s="41" t="s">
        <v>50</v>
      </c>
      <c r="F34" s="42">
        <v>23</v>
      </c>
      <c r="G34" s="42">
        <v>8</v>
      </c>
      <c r="H34" s="42">
        <v>25</v>
      </c>
      <c r="I34" s="42">
        <v>58</v>
      </c>
      <c r="J34" s="42"/>
      <c r="K34" s="43"/>
      <c r="L34" s="51" t="s">
        <v>73</v>
      </c>
    </row>
    <row r="35" spans="1:12" x14ac:dyDescent="0.3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 x14ac:dyDescent="0.3">
      <c r="A36" s="15"/>
      <c r="B36" s="16"/>
      <c r="C36" s="8"/>
      <c r="D36" s="17" t="s">
        <v>33</v>
      </c>
      <c r="E36" s="9"/>
      <c r="F36" s="18">
        <f>SUM(F27:F35)</f>
        <v>651</v>
      </c>
      <c r="G36" s="18">
        <f t="shared" ref="G36:J36" si="4">SUM(G27:G35)</f>
        <v>24</v>
      </c>
      <c r="H36" s="18">
        <f t="shared" si="4"/>
        <v>64.2</v>
      </c>
      <c r="I36" s="18">
        <f t="shared" si="4"/>
        <v>228</v>
      </c>
      <c r="J36" s="18">
        <f t="shared" si="4"/>
        <v>634</v>
      </c>
      <c r="K36" s="24"/>
      <c r="L36" s="60" t="s">
        <v>75</v>
      </c>
    </row>
    <row r="37" spans="1:12" x14ac:dyDescent="0.3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 x14ac:dyDescent="0.3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 x14ac:dyDescent="0.3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 x14ac:dyDescent="0.3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 x14ac:dyDescent="0.3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 x14ac:dyDescent="0.3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 x14ac:dyDescent="0.3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 x14ac:dyDescent="0.3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 x14ac:dyDescent="0.3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 x14ac:dyDescent="0.3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 x14ac:dyDescent="0.35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651</v>
      </c>
      <c r="G47" s="31">
        <f t="shared" ref="G47:L47" si="6">G36+G46</f>
        <v>24</v>
      </c>
      <c r="H47" s="31">
        <f t="shared" si="6"/>
        <v>64.2</v>
      </c>
      <c r="I47" s="31">
        <f t="shared" si="6"/>
        <v>228</v>
      </c>
      <c r="J47" s="31">
        <f t="shared" si="6"/>
        <v>634</v>
      </c>
      <c r="K47" s="31"/>
      <c r="L47" s="61">
        <f t="shared" si="6"/>
        <v>92.55</v>
      </c>
    </row>
    <row r="48" spans="1:12" x14ac:dyDescent="0.3">
      <c r="A48" s="19">
        <v>1</v>
      </c>
      <c r="B48" s="20">
        <v>3</v>
      </c>
      <c r="C48" s="21" t="s">
        <v>20</v>
      </c>
      <c r="D48" s="5" t="s">
        <v>21</v>
      </c>
      <c r="E48" s="49" t="s">
        <v>77</v>
      </c>
      <c r="F48" s="39">
        <v>250</v>
      </c>
      <c r="G48" s="39">
        <v>5</v>
      </c>
      <c r="H48" s="39">
        <v>3</v>
      </c>
      <c r="I48" s="39">
        <v>22</v>
      </c>
      <c r="J48" s="39">
        <v>131</v>
      </c>
      <c r="K48" s="40">
        <v>78</v>
      </c>
      <c r="L48" s="52" t="s">
        <v>78</v>
      </c>
    </row>
    <row r="49" spans="1:13" x14ac:dyDescent="0.3">
      <c r="A49" s="22"/>
      <c r="B49" s="14"/>
      <c r="C49" s="11"/>
      <c r="D49" s="6"/>
      <c r="E49" s="41" t="s">
        <v>106</v>
      </c>
      <c r="F49" s="42">
        <v>78</v>
      </c>
      <c r="G49" s="42"/>
      <c r="H49" s="42">
        <v>2</v>
      </c>
      <c r="I49" s="42">
        <v>1</v>
      </c>
      <c r="J49" s="42">
        <v>5</v>
      </c>
      <c r="K49" s="43">
        <v>54</v>
      </c>
      <c r="L49" s="51" t="s">
        <v>83</v>
      </c>
    </row>
    <row r="50" spans="1:13" x14ac:dyDescent="0.3">
      <c r="A50" s="22"/>
      <c r="B50" s="14"/>
      <c r="C50" s="11"/>
      <c r="D50" s="7" t="s">
        <v>22</v>
      </c>
      <c r="E50" s="41" t="s">
        <v>79</v>
      </c>
      <c r="F50" s="42">
        <v>200</v>
      </c>
      <c r="G50" s="42">
        <v>1</v>
      </c>
      <c r="H50" s="42"/>
      <c r="I50" s="42">
        <v>31</v>
      </c>
      <c r="J50" s="42">
        <v>130</v>
      </c>
      <c r="K50" s="43">
        <v>241</v>
      </c>
      <c r="L50" s="51" t="s">
        <v>82</v>
      </c>
    </row>
    <row r="51" spans="1:13" x14ac:dyDescent="0.3">
      <c r="A51" s="22"/>
      <c r="B51" s="14"/>
      <c r="C51" s="11"/>
      <c r="D51" s="7" t="s">
        <v>23</v>
      </c>
      <c r="E51" s="41" t="s">
        <v>46</v>
      </c>
      <c r="F51" s="42">
        <v>52</v>
      </c>
      <c r="G51" s="42">
        <v>4</v>
      </c>
      <c r="H51" s="42">
        <v>1</v>
      </c>
      <c r="I51" s="42">
        <v>24</v>
      </c>
      <c r="J51" s="42">
        <v>133</v>
      </c>
      <c r="K51" s="43"/>
      <c r="L51" s="51" t="s">
        <v>81</v>
      </c>
    </row>
    <row r="52" spans="1:13" x14ac:dyDescent="0.3">
      <c r="A52" s="22"/>
      <c r="B52" s="14"/>
      <c r="C52" s="11"/>
      <c r="D52" s="7" t="s">
        <v>24</v>
      </c>
      <c r="E52" s="41" t="s">
        <v>80</v>
      </c>
      <c r="F52" s="42">
        <v>108</v>
      </c>
      <c r="G52" s="42">
        <v>1</v>
      </c>
      <c r="H52" s="42">
        <v>0.2</v>
      </c>
      <c r="I52" s="42">
        <v>8</v>
      </c>
      <c r="J52" s="42">
        <v>36</v>
      </c>
      <c r="K52" s="43"/>
      <c r="L52" s="51" t="s">
        <v>84</v>
      </c>
      <c r="M52" s="57"/>
    </row>
    <row r="53" spans="1:13" x14ac:dyDescent="0.3">
      <c r="A53" s="22"/>
      <c r="B53" s="14"/>
      <c r="C53" s="11"/>
      <c r="D53" s="6"/>
      <c r="E53" s="41" t="s">
        <v>67</v>
      </c>
      <c r="F53" s="42" t="s">
        <v>76</v>
      </c>
      <c r="G53" s="42">
        <v>4</v>
      </c>
      <c r="H53" s="42">
        <v>31</v>
      </c>
      <c r="I53" s="42">
        <v>60</v>
      </c>
      <c r="J53" s="42"/>
      <c r="K53" s="43"/>
      <c r="L53" s="51" t="s">
        <v>85</v>
      </c>
    </row>
    <row r="54" spans="1:13" x14ac:dyDescent="0.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 x14ac:dyDescent="0.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 x14ac:dyDescent="0.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 x14ac:dyDescent="0.3">
      <c r="A57" s="23"/>
      <c r="B57" s="16"/>
      <c r="C57" s="8"/>
      <c r="D57" s="17" t="s">
        <v>33</v>
      </c>
      <c r="E57" s="9"/>
      <c r="F57" s="18">
        <f>SUM(F48:F56)</f>
        <v>688</v>
      </c>
      <c r="G57" s="18">
        <f t="shared" ref="G57:J57" si="7">SUM(G48:G56)</f>
        <v>15</v>
      </c>
      <c r="H57" s="18">
        <f t="shared" si="7"/>
        <v>37.200000000000003</v>
      </c>
      <c r="I57" s="18">
        <f t="shared" si="7"/>
        <v>146</v>
      </c>
      <c r="J57" s="18">
        <f t="shared" si="7"/>
        <v>435</v>
      </c>
      <c r="K57" s="24"/>
      <c r="L57" s="60" t="s">
        <v>86</v>
      </c>
    </row>
    <row r="58" spans="1:13" x14ac:dyDescent="0.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 x14ac:dyDescent="0.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 x14ac:dyDescent="0.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 x14ac:dyDescent="0.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 x14ac:dyDescent="0.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 x14ac:dyDescent="0.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 x14ac:dyDescent="0.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 x14ac:dyDescent="0.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 x14ac:dyDescent="0.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 x14ac:dyDescent="0.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 x14ac:dyDescent="0.35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688</v>
      </c>
      <c r="G68" s="31">
        <f t="shared" ref="G68:J68" si="9">G57+G67</f>
        <v>15</v>
      </c>
      <c r="H68" s="31">
        <f t="shared" si="9"/>
        <v>37.200000000000003</v>
      </c>
      <c r="I68" s="31">
        <f t="shared" si="9"/>
        <v>146</v>
      </c>
      <c r="J68" s="31">
        <f t="shared" si="9"/>
        <v>435</v>
      </c>
      <c r="K68" s="31"/>
      <c r="L68" s="61"/>
    </row>
    <row r="69" spans="1:12" ht="15" thickBot="1" x14ac:dyDescent="0.35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 x14ac:dyDescent="0.35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 x14ac:dyDescent="0.35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 x14ac:dyDescent="0.35">
      <c r="A72" s="22"/>
      <c r="B72" s="14"/>
      <c r="C72" s="11"/>
      <c r="D72" s="7" t="s">
        <v>23</v>
      </c>
      <c r="E72" s="41"/>
      <c r="F72" s="55"/>
      <c r="G72" s="42"/>
      <c r="H72" s="42"/>
      <c r="I72" s="42"/>
      <c r="J72" s="42"/>
      <c r="K72" s="43"/>
      <c r="L72" s="64"/>
    </row>
    <row r="73" spans="1:12" ht="15" thickBot="1" x14ac:dyDescent="0.35">
      <c r="A73" s="22"/>
      <c r="B73" s="14"/>
      <c r="C73" s="11"/>
      <c r="D73" s="7" t="s">
        <v>24</v>
      </c>
      <c r="E73" s="41" t="s">
        <v>87</v>
      </c>
      <c r="F73" s="55">
        <v>210</v>
      </c>
      <c r="G73" s="42">
        <v>0.4</v>
      </c>
      <c r="H73" s="42">
        <v>3</v>
      </c>
      <c r="I73" s="42">
        <v>10</v>
      </c>
      <c r="J73" s="42"/>
      <c r="K73" s="43">
        <v>338</v>
      </c>
      <c r="L73" s="64" t="s">
        <v>93</v>
      </c>
    </row>
    <row r="74" spans="1:12" ht="15" thickBot="1" x14ac:dyDescent="0.35">
      <c r="A74" s="22"/>
      <c r="B74" s="14"/>
      <c r="C74" s="11"/>
      <c r="D74" s="6"/>
      <c r="E74" s="41" t="s">
        <v>88</v>
      </c>
      <c r="F74" s="55">
        <v>21</v>
      </c>
      <c r="G74" s="42">
        <v>8</v>
      </c>
      <c r="H74" s="42">
        <v>25</v>
      </c>
      <c r="I74" s="42">
        <v>58</v>
      </c>
      <c r="J74" s="42"/>
      <c r="K74" s="43"/>
      <c r="L74" s="64" t="s">
        <v>92</v>
      </c>
    </row>
    <row r="75" spans="1:12" ht="15" thickBot="1" x14ac:dyDescent="0.35">
      <c r="A75" s="22"/>
      <c r="B75" s="14"/>
      <c r="C75" s="11"/>
      <c r="D75" s="6"/>
      <c r="E75" s="41" t="s">
        <v>89</v>
      </c>
      <c r="F75" s="55" t="s">
        <v>76</v>
      </c>
      <c r="G75" s="42">
        <v>7</v>
      </c>
      <c r="H75" s="42">
        <v>32</v>
      </c>
      <c r="I75" s="42">
        <v>56</v>
      </c>
      <c r="J75" s="42"/>
      <c r="K75" s="43"/>
      <c r="L75" s="64" t="s">
        <v>91</v>
      </c>
    </row>
    <row r="76" spans="1:12" ht="15" thickBot="1" x14ac:dyDescent="0.35">
      <c r="A76" s="22"/>
      <c r="B76" s="14"/>
      <c r="C76" s="11"/>
      <c r="D76" s="6"/>
      <c r="E76" s="41" t="s">
        <v>90</v>
      </c>
      <c r="F76" s="42">
        <v>16</v>
      </c>
      <c r="G76" s="42">
        <v>7</v>
      </c>
      <c r="H76" s="42">
        <v>18</v>
      </c>
      <c r="I76" s="42">
        <v>66</v>
      </c>
      <c r="J76" s="42"/>
      <c r="K76" s="43"/>
      <c r="L76" s="52" t="s">
        <v>94</v>
      </c>
    </row>
    <row r="77" spans="1:12" x14ac:dyDescent="0.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 x14ac:dyDescent="0.3">
      <c r="A78" s="23"/>
      <c r="B78" s="16"/>
      <c r="C78" s="8"/>
      <c r="D78" s="17" t="s">
        <v>33</v>
      </c>
      <c r="E78" s="9"/>
      <c r="F78" s="18">
        <f>SUM(F69:F77)</f>
        <v>247</v>
      </c>
      <c r="G78" s="18">
        <f t="shared" ref="G78:J78" si="10">SUM(G69:G77)</f>
        <v>22.4</v>
      </c>
      <c r="H78" s="18">
        <f t="shared" si="10"/>
        <v>78</v>
      </c>
      <c r="I78" s="18">
        <f t="shared" si="10"/>
        <v>190</v>
      </c>
      <c r="J78" s="18">
        <f t="shared" si="10"/>
        <v>0</v>
      </c>
      <c r="K78" s="24"/>
      <c r="L78" s="65" t="s">
        <v>95</v>
      </c>
    </row>
    <row r="79" spans="1:12" x14ac:dyDescent="0.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 x14ac:dyDescent="0.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 x14ac:dyDescent="0.3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 x14ac:dyDescent="0.3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 x14ac:dyDescent="0.3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 x14ac:dyDescent="0.3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 x14ac:dyDescent="0.3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 x14ac:dyDescent="0.3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 x14ac:dyDescent="0.3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 x14ac:dyDescent="0.3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 x14ac:dyDescent="0.35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247</v>
      </c>
      <c r="G89" s="31">
        <f t="shared" ref="G89:L89" si="12">G78+G88</f>
        <v>22.4</v>
      </c>
      <c r="H89" s="31">
        <f t="shared" si="12"/>
        <v>78</v>
      </c>
      <c r="I89" s="31">
        <f t="shared" si="12"/>
        <v>190</v>
      </c>
      <c r="J89" s="31">
        <f t="shared" si="12"/>
        <v>0</v>
      </c>
      <c r="K89" s="31"/>
      <c r="L89" s="61">
        <f t="shared" si="12"/>
        <v>100.75</v>
      </c>
    </row>
    <row r="90" spans="1:12" x14ac:dyDescent="0.3">
      <c r="A90" s="19">
        <v>1</v>
      </c>
      <c r="B90" s="20">
        <v>5</v>
      </c>
      <c r="C90" s="21" t="s">
        <v>20</v>
      </c>
      <c r="D90" s="5" t="s">
        <v>21</v>
      </c>
      <c r="E90" s="54" t="s">
        <v>97</v>
      </c>
      <c r="F90" s="39">
        <v>150</v>
      </c>
      <c r="G90" s="39">
        <v>5</v>
      </c>
      <c r="H90" s="39">
        <v>6</v>
      </c>
      <c r="I90" s="39">
        <v>24</v>
      </c>
      <c r="J90" s="39">
        <v>172</v>
      </c>
      <c r="K90" s="40">
        <v>117</v>
      </c>
      <c r="L90" s="64" t="s">
        <v>99</v>
      </c>
    </row>
    <row r="91" spans="1:12" x14ac:dyDescent="0.3">
      <c r="A91" s="22"/>
      <c r="B91" s="14"/>
      <c r="C91" s="11"/>
      <c r="D91" s="6"/>
      <c r="E91" s="56" t="s">
        <v>98</v>
      </c>
      <c r="F91" s="42" t="s">
        <v>76</v>
      </c>
      <c r="G91" s="42">
        <v>5</v>
      </c>
      <c r="H91" s="42">
        <v>5</v>
      </c>
      <c r="I91" s="42"/>
      <c r="J91" s="42">
        <v>63</v>
      </c>
      <c r="K91" s="43">
        <v>143</v>
      </c>
      <c r="L91" s="66" t="s">
        <v>100</v>
      </c>
    </row>
    <row r="92" spans="1:12" x14ac:dyDescent="0.3">
      <c r="A92" s="22"/>
      <c r="B92" s="14"/>
      <c r="C92" s="11"/>
      <c r="D92" s="7" t="s">
        <v>22</v>
      </c>
      <c r="E92" s="41" t="s">
        <v>64</v>
      </c>
      <c r="F92" s="42">
        <v>200</v>
      </c>
      <c r="G92" s="42"/>
      <c r="H92" s="42"/>
      <c r="I92" s="42">
        <v>10</v>
      </c>
      <c r="J92" s="42">
        <v>43</v>
      </c>
      <c r="K92" s="43">
        <v>261</v>
      </c>
      <c r="L92" s="51" t="s">
        <v>101</v>
      </c>
    </row>
    <row r="93" spans="1:12" x14ac:dyDescent="0.3">
      <c r="A93" s="22"/>
      <c r="B93" s="14"/>
      <c r="C93" s="11"/>
      <c r="D93" s="7" t="s">
        <v>23</v>
      </c>
      <c r="E93" s="56" t="s">
        <v>96</v>
      </c>
      <c r="F93" s="42">
        <v>56</v>
      </c>
      <c r="G93" s="42">
        <v>5</v>
      </c>
      <c r="H93" s="42">
        <v>4</v>
      </c>
      <c r="I93" s="42">
        <v>8</v>
      </c>
      <c r="J93" s="42">
        <v>347</v>
      </c>
      <c r="K93" s="43">
        <v>292</v>
      </c>
      <c r="L93" s="66" t="s">
        <v>102</v>
      </c>
    </row>
    <row r="94" spans="1:12" x14ac:dyDescent="0.3">
      <c r="A94" s="22"/>
      <c r="B94" s="14"/>
      <c r="C94" s="11"/>
      <c r="D94" s="7" t="s">
        <v>24</v>
      </c>
      <c r="E94" s="56" t="s">
        <v>49</v>
      </c>
      <c r="F94" s="42">
        <v>140</v>
      </c>
      <c r="G94" s="42"/>
      <c r="H94" s="42"/>
      <c r="I94" s="42">
        <v>10</v>
      </c>
      <c r="J94" s="42">
        <v>47</v>
      </c>
      <c r="K94" s="43">
        <v>231</v>
      </c>
      <c r="L94" s="66" t="s">
        <v>103</v>
      </c>
    </row>
    <row r="95" spans="1:12" x14ac:dyDescent="0.3">
      <c r="A95" s="22"/>
      <c r="B95" s="14"/>
      <c r="C95" s="11"/>
      <c r="D95" s="6"/>
      <c r="E95" s="56" t="s">
        <v>50</v>
      </c>
      <c r="F95" s="42">
        <v>28</v>
      </c>
      <c r="G95" s="42">
        <v>8</v>
      </c>
      <c r="H95" s="42">
        <v>25</v>
      </c>
      <c r="I95" s="42">
        <v>58</v>
      </c>
      <c r="J95" s="42"/>
      <c r="K95" s="43"/>
      <c r="L95" s="66" t="s">
        <v>104</v>
      </c>
    </row>
    <row r="96" spans="1:12" x14ac:dyDescent="0.3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 x14ac:dyDescent="0.3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 x14ac:dyDescent="0.3">
      <c r="A99" s="23"/>
      <c r="B99" s="16"/>
      <c r="C99" s="8"/>
      <c r="D99" s="17" t="s">
        <v>33</v>
      </c>
      <c r="E99" s="9"/>
      <c r="F99" s="18">
        <f>SUM(F90:F98)</f>
        <v>574</v>
      </c>
      <c r="G99" s="18">
        <f t="shared" ref="G99:J99" si="13">SUM(G90:G98)</f>
        <v>23</v>
      </c>
      <c r="H99" s="18">
        <f t="shared" si="13"/>
        <v>40</v>
      </c>
      <c r="I99" s="18">
        <f t="shared" si="13"/>
        <v>110</v>
      </c>
      <c r="J99" s="18">
        <f t="shared" si="13"/>
        <v>672</v>
      </c>
      <c r="K99" s="24"/>
      <c r="L99" s="65" t="s">
        <v>105</v>
      </c>
    </row>
    <row r="100" spans="1:12" x14ac:dyDescent="0.3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 x14ac:dyDescent="0.3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 x14ac:dyDescent="0.3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 x14ac:dyDescent="0.3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 x14ac:dyDescent="0.3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 x14ac:dyDescent="0.3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 x14ac:dyDescent="0.3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 x14ac:dyDescent="0.3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 x14ac:dyDescent="0.3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 x14ac:dyDescent="0.35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23</v>
      </c>
      <c r="H110" s="31">
        <f t="shared" si="15"/>
        <v>40</v>
      </c>
      <c r="I110" s="31">
        <f t="shared" si="15"/>
        <v>110</v>
      </c>
      <c r="J110" s="31">
        <f t="shared" si="15"/>
        <v>672</v>
      </c>
      <c r="K110" s="31"/>
      <c r="L110" s="61">
        <f t="shared" si="15"/>
        <v>97.03</v>
      </c>
    </row>
    <row r="111" spans="1:12" x14ac:dyDescent="0.3">
      <c r="A111" s="19">
        <v>1</v>
      </c>
      <c r="B111" s="20">
        <v>6</v>
      </c>
      <c r="C111" s="21" t="s">
        <v>20</v>
      </c>
      <c r="D111" s="5" t="s">
        <v>21</v>
      </c>
      <c r="E111" s="38" t="s">
        <v>107</v>
      </c>
      <c r="F111" s="39">
        <v>250</v>
      </c>
      <c r="G111" s="39">
        <v>5</v>
      </c>
      <c r="H111" s="39">
        <v>3</v>
      </c>
      <c r="I111" s="39">
        <v>22</v>
      </c>
      <c r="J111" s="39">
        <v>131</v>
      </c>
      <c r="K111" s="40">
        <v>78</v>
      </c>
      <c r="L111" s="52" t="s">
        <v>110</v>
      </c>
    </row>
    <row r="112" spans="1:12" x14ac:dyDescent="0.3">
      <c r="A112" s="22"/>
      <c r="B112" s="14"/>
      <c r="C112" s="11"/>
      <c r="D112" s="6"/>
      <c r="E112" s="41" t="s">
        <v>108</v>
      </c>
      <c r="F112" s="42">
        <v>109</v>
      </c>
      <c r="G112" s="42"/>
      <c r="H112" s="42">
        <v>2</v>
      </c>
      <c r="I112" s="42">
        <v>1</v>
      </c>
      <c r="J112" s="42">
        <v>5</v>
      </c>
      <c r="K112" s="43">
        <v>54</v>
      </c>
      <c r="L112" s="51" t="s">
        <v>111</v>
      </c>
    </row>
    <row r="113" spans="1:12" x14ac:dyDescent="0.3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 x14ac:dyDescent="0.3">
      <c r="A114" s="22"/>
      <c r="B114" s="14"/>
      <c r="C114" s="11"/>
      <c r="D114" s="7" t="s">
        <v>23</v>
      </c>
      <c r="E114" s="41" t="s">
        <v>23</v>
      </c>
      <c r="F114" s="42">
        <v>54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51" t="s">
        <v>112</v>
      </c>
    </row>
    <row r="115" spans="1:12" x14ac:dyDescent="0.3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 x14ac:dyDescent="0.3">
      <c r="A116" s="22"/>
      <c r="B116" s="14"/>
      <c r="C116" s="11"/>
      <c r="D116" s="6"/>
      <c r="E116" s="41" t="s">
        <v>109</v>
      </c>
      <c r="F116" s="42">
        <v>200</v>
      </c>
      <c r="G116" s="42"/>
      <c r="H116" s="42"/>
      <c r="I116" s="42">
        <v>11</v>
      </c>
      <c r="J116" s="42">
        <v>45</v>
      </c>
      <c r="K116" s="43"/>
      <c r="L116" s="51" t="s">
        <v>113</v>
      </c>
    </row>
    <row r="117" spans="1:12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 x14ac:dyDescent="0.3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 x14ac:dyDescent="0.3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 x14ac:dyDescent="0.3">
      <c r="A120" s="23"/>
      <c r="B120" s="16"/>
      <c r="C120" s="8"/>
      <c r="D120" s="17" t="s">
        <v>33</v>
      </c>
      <c r="E120" s="9"/>
      <c r="F120" s="18">
        <f>SUM(F111:F119)</f>
        <v>613</v>
      </c>
      <c r="G120" s="18">
        <f t="shared" ref="G120:J120" si="16">SUM(G111:G119)</f>
        <v>9</v>
      </c>
      <c r="H120" s="18">
        <f t="shared" si="16"/>
        <v>6</v>
      </c>
      <c r="I120" s="18">
        <f t="shared" si="16"/>
        <v>58</v>
      </c>
      <c r="J120" s="18">
        <f t="shared" si="16"/>
        <v>314</v>
      </c>
      <c r="K120" s="24"/>
      <c r="L120" s="60" t="s">
        <v>114</v>
      </c>
    </row>
    <row r="121" spans="1:12" x14ac:dyDescent="0.3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 x14ac:dyDescent="0.3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 x14ac:dyDescent="0.3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 x14ac:dyDescent="0.3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 x14ac:dyDescent="0.3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 x14ac:dyDescent="0.3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 x14ac:dyDescent="0.3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 x14ac:dyDescent="0.3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 x14ac:dyDescent="0.3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 x14ac:dyDescent="0.3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 x14ac:dyDescent="0.35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613</v>
      </c>
      <c r="G131" s="31"/>
      <c r="H131" s="31">
        <f t="shared" ref="H131:L131" si="19">H120+H130</f>
        <v>6</v>
      </c>
      <c r="I131" s="31">
        <f t="shared" si="19"/>
        <v>58</v>
      </c>
      <c r="J131" s="31">
        <f t="shared" si="19"/>
        <v>314</v>
      </c>
      <c r="K131" s="31"/>
      <c r="L131" s="61">
        <f t="shared" si="19"/>
        <v>87.35</v>
      </c>
    </row>
    <row r="132" spans="1:12" x14ac:dyDescent="0.3">
      <c r="A132" s="13">
        <v>2</v>
      </c>
      <c r="B132" s="14">
        <v>1</v>
      </c>
      <c r="C132" s="21" t="s">
        <v>20</v>
      </c>
      <c r="D132" s="5" t="s">
        <v>21</v>
      </c>
      <c r="E132" s="38" t="s">
        <v>115</v>
      </c>
      <c r="F132" s="39">
        <v>250</v>
      </c>
      <c r="G132" s="39">
        <v>7</v>
      </c>
      <c r="H132" s="39">
        <v>7</v>
      </c>
      <c r="I132" s="39">
        <v>7</v>
      </c>
      <c r="J132" s="39">
        <v>182</v>
      </c>
      <c r="K132" s="40">
        <v>87</v>
      </c>
      <c r="L132" s="52" t="s">
        <v>118</v>
      </c>
    </row>
    <row r="133" spans="1:12" x14ac:dyDescent="0.3">
      <c r="A133" s="13"/>
      <c r="B133" s="14"/>
      <c r="C133" s="11"/>
      <c r="D133" s="6"/>
      <c r="E133" s="41" t="s">
        <v>116</v>
      </c>
      <c r="F133" s="42" t="s">
        <v>76</v>
      </c>
      <c r="G133" s="42">
        <v>5</v>
      </c>
      <c r="H133" s="42">
        <v>5</v>
      </c>
      <c r="I133" s="42"/>
      <c r="J133" s="42">
        <v>63</v>
      </c>
      <c r="K133" s="43">
        <v>143</v>
      </c>
      <c r="L133" s="51" t="s">
        <v>119</v>
      </c>
    </row>
    <row r="134" spans="1:12" x14ac:dyDescent="0.3">
      <c r="A134" s="13"/>
      <c r="B134" s="14"/>
      <c r="C134" s="11"/>
      <c r="D134" s="7" t="s">
        <v>47</v>
      </c>
      <c r="E134" s="41" t="s">
        <v>64</v>
      </c>
      <c r="F134" s="42">
        <v>200</v>
      </c>
      <c r="G134" s="42"/>
      <c r="H134" s="42"/>
      <c r="I134" s="42">
        <v>10</v>
      </c>
      <c r="J134" s="42">
        <v>43</v>
      </c>
      <c r="K134" s="43">
        <v>261</v>
      </c>
      <c r="L134" s="51" t="s">
        <v>120</v>
      </c>
    </row>
    <row r="135" spans="1:12" x14ac:dyDescent="0.3">
      <c r="A135" s="13"/>
      <c r="B135" s="14"/>
      <c r="C135" s="11"/>
      <c r="D135" s="7" t="s">
        <v>23</v>
      </c>
      <c r="E135" s="41" t="s">
        <v>46</v>
      </c>
      <c r="F135" s="42">
        <v>52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51" t="s">
        <v>121</v>
      </c>
    </row>
    <row r="136" spans="1:12" x14ac:dyDescent="0.3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 x14ac:dyDescent="0.3">
      <c r="A137" s="13"/>
      <c r="B137" s="14"/>
      <c r="C137" s="11"/>
      <c r="D137" s="6"/>
      <c r="E137" s="41" t="s">
        <v>117</v>
      </c>
      <c r="F137" s="42" t="s">
        <v>76</v>
      </c>
      <c r="G137" s="42">
        <v>7</v>
      </c>
      <c r="H137" s="42">
        <v>32</v>
      </c>
      <c r="I137" s="42">
        <v>56</v>
      </c>
      <c r="J137" s="42">
        <v>540</v>
      </c>
      <c r="K137" s="43"/>
      <c r="L137" s="51" t="s">
        <v>122</v>
      </c>
    </row>
    <row r="138" spans="1:12" x14ac:dyDescent="0.3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 x14ac:dyDescent="0.3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 x14ac:dyDescent="0.3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 x14ac:dyDescent="0.3">
      <c r="A141" s="15"/>
      <c r="B141" s="16"/>
      <c r="C141" s="8"/>
      <c r="D141" s="17" t="s">
        <v>33</v>
      </c>
      <c r="E141" s="9"/>
      <c r="F141" s="18">
        <f>SUM(F132:F140)</f>
        <v>502</v>
      </c>
      <c r="G141" s="18">
        <f t="shared" ref="G141:J141" si="20">SUM(G132:G140)</f>
        <v>23</v>
      </c>
      <c r="H141" s="18">
        <f t="shared" si="20"/>
        <v>45</v>
      </c>
      <c r="I141" s="18">
        <f t="shared" si="20"/>
        <v>97</v>
      </c>
      <c r="J141" s="18">
        <f t="shared" si="20"/>
        <v>961</v>
      </c>
      <c r="K141" s="24"/>
      <c r="L141" s="60" t="s">
        <v>123</v>
      </c>
    </row>
    <row r="142" spans="1:12" x14ac:dyDescent="0.3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 x14ac:dyDescent="0.3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 x14ac:dyDescent="0.3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 x14ac:dyDescent="0.3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 x14ac:dyDescent="0.3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 x14ac:dyDescent="0.3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 x14ac:dyDescent="0.3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 x14ac:dyDescent="0.3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 x14ac:dyDescent="0.3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 x14ac:dyDescent="0.3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 x14ac:dyDescent="0.35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502</v>
      </c>
      <c r="G152" s="31">
        <f t="shared" ref="G152:L152" si="23">G141+G151</f>
        <v>23</v>
      </c>
      <c r="H152" s="31">
        <f t="shared" si="23"/>
        <v>45</v>
      </c>
      <c r="I152" s="31">
        <f t="shared" si="23"/>
        <v>97</v>
      </c>
      <c r="J152" s="31">
        <f t="shared" si="23"/>
        <v>961</v>
      </c>
      <c r="K152" s="31"/>
      <c r="L152" s="61">
        <f t="shared" si="23"/>
        <v>62.34</v>
      </c>
    </row>
    <row r="153" spans="1:12" x14ac:dyDescent="0.3">
      <c r="A153" s="19">
        <v>2</v>
      </c>
      <c r="B153" s="20">
        <v>2</v>
      </c>
      <c r="C153" s="21" t="s">
        <v>20</v>
      </c>
      <c r="D153" s="5" t="s">
        <v>21</v>
      </c>
      <c r="E153" s="38" t="s">
        <v>124</v>
      </c>
      <c r="F153" s="39">
        <v>68</v>
      </c>
      <c r="G153" s="39">
        <v>14</v>
      </c>
      <c r="H153" s="39">
        <v>14</v>
      </c>
      <c r="I153" s="39">
        <v>2</v>
      </c>
      <c r="J153" s="39">
        <v>190</v>
      </c>
      <c r="K153" s="40">
        <v>175</v>
      </c>
      <c r="L153" s="51" t="s">
        <v>129</v>
      </c>
    </row>
    <row r="154" spans="1:12" x14ac:dyDescent="0.3">
      <c r="A154" s="22"/>
      <c r="B154" s="14"/>
      <c r="C154" s="11"/>
      <c r="D154" s="6"/>
      <c r="E154" s="41" t="s">
        <v>125</v>
      </c>
      <c r="F154" s="42">
        <v>43</v>
      </c>
      <c r="G154" s="42">
        <v>9</v>
      </c>
      <c r="H154" s="42">
        <v>6</v>
      </c>
      <c r="I154" s="42">
        <v>39</v>
      </c>
      <c r="J154" s="42">
        <v>243</v>
      </c>
      <c r="K154" s="43">
        <v>114</v>
      </c>
      <c r="L154" s="51" t="s">
        <v>130</v>
      </c>
    </row>
    <row r="155" spans="1:12" x14ac:dyDescent="0.3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 x14ac:dyDescent="0.3">
      <c r="A156" s="22"/>
      <c r="B156" s="14"/>
      <c r="C156" s="11"/>
      <c r="D156" s="7" t="s">
        <v>23</v>
      </c>
      <c r="E156" s="41" t="s">
        <v>46</v>
      </c>
      <c r="F156" s="42">
        <v>51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 t="s">
        <v>131</v>
      </c>
    </row>
    <row r="157" spans="1:12" x14ac:dyDescent="0.3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 x14ac:dyDescent="0.3">
      <c r="A158" s="22"/>
      <c r="B158" s="14"/>
      <c r="C158" s="11"/>
      <c r="D158" s="6"/>
      <c r="E158" s="41" t="s">
        <v>126</v>
      </c>
      <c r="F158" s="42">
        <v>107</v>
      </c>
      <c r="G158" s="42">
        <v>1</v>
      </c>
      <c r="H158" s="42">
        <v>5</v>
      </c>
      <c r="I158" s="42">
        <v>5</v>
      </c>
      <c r="J158" s="42">
        <v>52</v>
      </c>
      <c r="K158" s="43">
        <v>35</v>
      </c>
      <c r="L158" s="51" t="s">
        <v>132</v>
      </c>
    </row>
    <row r="159" spans="1:12" x14ac:dyDescent="0.3">
      <c r="A159" s="22"/>
      <c r="B159" s="14"/>
      <c r="C159" s="11"/>
      <c r="D159" s="6"/>
      <c r="E159" s="41" t="s">
        <v>127</v>
      </c>
      <c r="F159" s="42">
        <v>155</v>
      </c>
      <c r="G159" s="42"/>
      <c r="H159" s="42"/>
      <c r="I159" s="42">
        <v>11</v>
      </c>
      <c r="J159" s="42">
        <v>45</v>
      </c>
      <c r="K159" s="43"/>
      <c r="L159" s="51" t="s">
        <v>133</v>
      </c>
    </row>
    <row r="160" spans="1:12" x14ac:dyDescent="0.3">
      <c r="A160" s="22"/>
      <c r="B160" s="14"/>
      <c r="C160" s="11"/>
      <c r="D160" s="6"/>
      <c r="E160" s="41" t="s">
        <v>89</v>
      </c>
      <c r="F160" s="42" t="s">
        <v>136</v>
      </c>
      <c r="G160" s="42">
        <v>7</v>
      </c>
      <c r="H160" s="42">
        <v>32</v>
      </c>
      <c r="I160" s="42">
        <v>56</v>
      </c>
      <c r="J160" s="42"/>
      <c r="K160" s="43"/>
      <c r="L160" s="51" t="s">
        <v>122</v>
      </c>
    </row>
    <row r="161" spans="1:12" x14ac:dyDescent="0.3">
      <c r="A161" s="22"/>
      <c r="B161" s="14"/>
      <c r="C161" s="11"/>
      <c r="D161" s="6"/>
      <c r="E161" s="41" t="s">
        <v>128</v>
      </c>
      <c r="F161" s="42">
        <v>34</v>
      </c>
      <c r="G161" s="42">
        <v>2</v>
      </c>
      <c r="H161" s="42">
        <v>25</v>
      </c>
      <c r="I161" s="42">
        <v>3</v>
      </c>
      <c r="J161" s="42"/>
      <c r="K161" s="43"/>
      <c r="L161" s="51" t="s">
        <v>134</v>
      </c>
    </row>
    <row r="162" spans="1:12" x14ac:dyDescent="0.3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37</v>
      </c>
      <c r="H162" s="18">
        <f t="shared" si="24"/>
        <v>83</v>
      </c>
      <c r="I162" s="18">
        <f t="shared" si="24"/>
        <v>140</v>
      </c>
      <c r="J162" s="18">
        <f t="shared" si="24"/>
        <v>663</v>
      </c>
      <c r="K162" s="24"/>
      <c r="L162" s="60" t="s">
        <v>135</v>
      </c>
    </row>
    <row r="163" spans="1:12" x14ac:dyDescent="0.3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 x14ac:dyDescent="0.3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 x14ac:dyDescent="0.3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 x14ac:dyDescent="0.3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 x14ac:dyDescent="0.3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 x14ac:dyDescent="0.3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 x14ac:dyDescent="0.3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 x14ac:dyDescent="0.3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 x14ac:dyDescent="0.3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 x14ac:dyDescent="0.3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 x14ac:dyDescent="0.35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37</v>
      </c>
      <c r="H173" s="31">
        <f t="shared" si="27"/>
        <v>83</v>
      </c>
      <c r="I173" s="31">
        <f t="shared" si="27"/>
        <v>140</v>
      </c>
      <c r="J173" s="31">
        <f t="shared" si="27"/>
        <v>663</v>
      </c>
      <c r="K173" s="31"/>
      <c r="L173" s="61">
        <f t="shared" si="27"/>
        <v>115.68</v>
      </c>
    </row>
    <row r="174" spans="1:12" x14ac:dyDescent="0.3">
      <c r="A174" s="19">
        <v>2</v>
      </c>
      <c r="B174" s="20">
        <v>3</v>
      </c>
      <c r="C174" s="21" t="s">
        <v>20</v>
      </c>
      <c r="D174" s="5" t="s">
        <v>21</v>
      </c>
      <c r="E174" s="5" t="s">
        <v>137</v>
      </c>
      <c r="F174" s="39">
        <v>200</v>
      </c>
      <c r="G174" s="39">
        <v>6</v>
      </c>
      <c r="H174" s="39">
        <v>8</v>
      </c>
      <c r="I174" s="39">
        <v>26</v>
      </c>
      <c r="J174" s="39">
        <v>195</v>
      </c>
      <c r="K174" s="40">
        <v>117</v>
      </c>
      <c r="L174" s="52" t="s">
        <v>139</v>
      </c>
    </row>
    <row r="175" spans="1:12" x14ac:dyDescent="0.3">
      <c r="A175" s="22"/>
      <c r="B175" s="14"/>
      <c r="C175" s="11"/>
      <c r="D175" s="6"/>
      <c r="E175" s="41" t="s">
        <v>138</v>
      </c>
      <c r="F175" s="42" t="s">
        <v>76</v>
      </c>
      <c r="G175" s="42">
        <v>5</v>
      </c>
      <c r="H175" s="42">
        <v>5</v>
      </c>
      <c r="I175" s="42"/>
      <c r="J175" s="42">
        <v>65</v>
      </c>
      <c r="K175" s="43">
        <v>143</v>
      </c>
      <c r="L175" s="51" t="s">
        <v>140</v>
      </c>
    </row>
    <row r="176" spans="1:12" x14ac:dyDescent="0.3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 x14ac:dyDescent="0.3">
      <c r="A177" s="22"/>
      <c r="B177" s="14"/>
      <c r="C177" s="11"/>
      <c r="D177" s="7" t="s">
        <v>23</v>
      </c>
      <c r="E177" s="41" t="s">
        <v>46</v>
      </c>
      <c r="F177" s="42">
        <v>51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51" t="s">
        <v>58</v>
      </c>
    </row>
    <row r="178" spans="1:12" x14ac:dyDescent="0.3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 x14ac:dyDescent="0.3">
      <c r="A179" s="22"/>
      <c r="B179" s="14"/>
      <c r="C179" s="11"/>
      <c r="D179" s="6"/>
      <c r="E179" s="41" t="s">
        <v>127</v>
      </c>
      <c r="F179" s="42">
        <v>141</v>
      </c>
      <c r="G179" s="42"/>
      <c r="H179" s="42"/>
      <c r="I179" s="42">
        <v>11</v>
      </c>
      <c r="J179" s="42">
        <v>45</v>
      </c>
      <c r="K179" s="43"/>
      <c r="L179" s="51" t="s">
        <v>141</v>
      </c>
    </row>
    <row r="180" spans="1:12" x14ac:dyDescent="0.3">
      <c r="A180" s="22"/>
      <c r="B180" s="14"/>
      <c r="C180" s="11"/>
      <c r="D180" s="6"/>
      <c r="E180" s="41" t="s">
        <v>117</v>
      </c>
      <c r="F180" s="42" t="s">
        <v>76</v>
      </c>
      <c r="G180" s="42">
        <v>7</v>
      </c>
      <c r="H180" s="42">
        <v>32</v>
      </c>
      <c r="I180" s="42">
        <v>56</v>
      </c>
      <c r="J180" s="42"/>
      <c r="K180" s="43"/>
      <c r="L180" s="51" t="s">
        <v>122</v>
      </c>
    </row>
    <row r="181" spans="1:12" x14ac:dyDescent="0.3">
      <c r="A181" s="22"/>
      <c r="B181" s="14"/>
      <c r="C181" s="11"/>
      <c r="D181" s="6"/>
      <c r="E181" s="41" t="s">
        <v>54</v>
      </c>
      <c r="F181" s="42">
        <v>15</v>
      </c>
      <c r="G181" s="42">
        <v>5</v>
      </c>
      <c r="H181" s="42">
        <v>8</v>
      </c>
      <c r="I181" s="42">
        <v>27</v>
      </c>
      <c r="J181" s="42">
        <v>298</v>
      </c>
      <c r="K181" s="43"/>
      <c r="L181" s="51" t="s">
        <v>142</v>
      </c>
    </row>
    <row r="182" spans="1:12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 x14ac:dyDescent="0.3">
      <c r="A183" s="23"/>
      <c r="B183" s="16"/>
      <c r="C183" s="8"/>
      <c r="D183" s="17" t="s">
        <v>33</v>
      </c>
      <c r="E183" s="9"/>
      <c r="F183" s="18">
        <f>SUM(F174:F182)</f>
        <v>407</v>
      </c>
      <c r="G183" s="18">
        <f t="shared" ref="G183:K183" si="28">SUM(G174:G182)</f>
        <v>27</v>
      </c>
      <c r="H183" s="18">
        <f t="shared" si="28"/>
        <v>54</v>
      </c>
      <c r="I183" s="18">
        <f t="shared" si="28"/>
        <v>144</v>
      </c>
      <c r="J183" s="18">
        <f t="shared" si="28"/>
        <v>736</v>
      </c>
      <c r="K183" s="18">
        <f t="shared" si="28"/>
        <v>260</v>
      </c>
      <c r="L183" s="60" t="s">
        <v>143</v>
      </c>
    </row>
    <row r="184" spans="1:12" x14ac:dyDescent="0.3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 x14ac:dyDescent="0.3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 x14ac:dyDescent="0.3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 x14ac:dyDescent="0.3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 x14ac:dyDescent="0.3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 x14ac:dyDescent="0.3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 x14ac:dyDescent="0.3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 x14ac:dyDescent="0.3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 x14ac:dyDescent="0.3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 x14ac:dyDescent="0.35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27</v>
      </c>
      <c r="H194" s="31">
        <f t="shared" si="31"/>
        <v>54</v>
      </c>
      <c r="I194" s="31">
        <f t="shared" si="31"/>
        <v>144</v>
      </c>
      <c r="J194" s="31">
        <f t="shared" si="31"/>
        <v>736</v>
      </c>
      <c r="K194" s="31"/>
      <c r="L194" s="61">
        <f t="shared" si="31"/>
        <v>87.4</v>
      </c>
    </row>
    <row r="195" spans="1:12" x14ac:dyDescent="0.3">
      <c r="A195" s="19">
        <v>2</v>
      </c>
      <c r="B195" s="20">
        <v>4</v>
      </c>
      <c r="C195" s="21" t="s">
        <v>20</v>
      </c>
      <c r="D195" s="5" t="s">
        <v>21</v>
      </c>
      <c r="E195" s="38" t="s">
        <v>144</v>
      </c>
      <c r="F195" s="39">
        <v>250</v>
      </c>
      <c r="G195" s="39">
        <v>2</v>
      </c>
      <c r="H195" s="39">
        <v>5</v>
      </c>
      <c r="I195" s="39">
        <v>10</v>
      </c>
      <c r="J195" s="39">
        <v>121</v>
      </c>
      <c r="K195" s="40">
        <v>73</v>
      </c>
      <c r="L195" s="52" t="s">
        <v>148</v>
      </c>
    </row>
    <row r="196" spans="1:12" x14ac:dyDescent="0.3">
      <c r="A196" s="22"/>
      <c r="B196" s="14"/>
      <c r="C196" s="11"/>
      <c r="D196" s="6"/>
      <c r="E196" s="41" t="s">
        <v>145</v>
      </c>
      <c r="F196" s="42">
        <v>72</v>
      </c>
      <c r="G196" s="42">
        <v>15</v>
      </c>
      <c r="H196" s="42">
        <v>10</v>
      </c>
      <c r="I196" s="42"/>
      <c r="J196" s="42">
        <v>154</v>
      </c>
      <c r="K196" s="43">
        <v>637</v>
      </c>
      <c r="L196" s="51" t="s">
        <v>149</v>
      </c>
    </row>
    <row r="197" spans="1:12" x14ac:dyDescent="0.3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 x14ac:dyDescent="0.3">
      <c r="A198" s="22"/>
      <c r="B198" s="14"/>
      <c r="C198" s="11"/>
      <c r="D198" s="7" t="s">
        <v>23</v>
      </c>
      <c r="E198" s="41" t="s">
        <v>46</v>
      </c>
      <c r="F198" s="42">
        <v>51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150</v>
      </c>
    </row>
    <row r="199" spans="1:12" x14ac:dyDescent="0.3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 x14ac:dyDescent="0.3">
      <c r="A200" s="22"/>
      <c r="B200" s="14"/>
      <c r="C200" s="11"/>
      <c r="D200" s="6"/>
      <c r="E200" s="41" t="s">
        <v>128</v>
      </c>
      <c r="F200" s="42">
        <v>30</v>
      </c>
      <c r="G200" s="42">
        <v>2</v>
      </c>
      <c r="H200" s="42">
        <v>25</v>
      </c>
      <c r="I200" s="42">
        <v>3</v>
      </c>
      <c r="J200" s="42">
        <v>247</v>
      </c>
      <c r="K200" s="43"/>
      <c r="L200" s="51" t="s">
        <v>151</v>
      </c>
    </row>
    <row r="201" spans="1:12" x14ac:dyDescent="0.3">
      <c r="A201" s="22"/>
      <c r="B201" s="14"/>
      <c r="C201" s="11"/>
      <c r="D201" s="6"/>
      <c r="E201" s="41" t="s">
        <v>146</v>
      </c>
      <c r="F201" s="42">
        <v>53</v>
      </c>
      <c r="G201" s="42">
        <v>3</v>
      </c>
      <c r="H201" s="42">
        <v>4</v>
      </c>
      <c r="I201" s="42">
        <v>6</v>
      </c>
      <c r="J201" s="42">
        <v>56</v>
      </c>
      <c r="K201" s="43">
        <v>38</v>
      </c>
      <c r="L201" s="51" t="s">
        <v>152</v>
      </c>
    </row>
    <row r="202" spans="1:12" x14ac:dyDescent="0.3">
      <c r="A202" s="22"/>
      <c r="B202" s="14"/>
      <c r="C202" s="11"/>
      <c r="D202" s="6"/>
      <c r="E202" s="41" t="s">
        <v>147</v>
      </c>
      <c r="F202" s="42">
        <v>141</v>
      </c>
      <c r="G202" s="42"/>
      <c r="H202" s="42"/>
      <c r="I202" s="42">
        <v>11</v>
      </c>
      <c r="J202" s="42">
        <v>45</v>
      </c>
      <c r="K202" s="43"/>
      <c r="L202" s="51" t="s">
        <v>153</v>
      </c>
    </row>
    <row r="203" spans="1:12" x14ac:dyDescent="0.3">
      <c r="A203" s="22"/>
      <c r="B203" s="14"/>
      <c r="C203" s="11"/>
      <c r="D203" s="6"/>
      <c r="E203" s="41" t="s">
        <v>89</v>
      </c>
      <c r="F203" s="42" t="s">
        <v>76</v>
      </c>
      <c r="G203" s="42">
        <v>7</v>
      </c>
      <c r="H203" s="42">
        <v>32</v>
      </c>
      <c r="I203" s="42">
        <v>56</v>
      </c>
      <c r="J203" s="42"/>
      <c r="K203" s="43"/>
      <c r="L203" s="51" t="s">
        <v>154</v>
      </c>
    </row>
    <row r="204" spans="1:12" x14ac:dyDescent="0.3">
      <c r="A204" s="23"/>
      <c r="B204" s="16"/>
      <c r="C204" s="8"/>
      <c r="D204" s="17" t="s">
        <v>33</v>
      </c>
      <c r="E204" s="9"/>
      <c r="F204" s="18">
        <f>SUM(F195:F203)</f>
        <v>597</v>
      </c>
      <c r="G204" s="18">
        <f t="shared" ref="G204:J204" si="32">SUM(G195:G203)</f>
        <v>33</v>
      </c>
      <c r="H204" s="18">
        <f t="shared" si="32"/>
        <v>77</v>
      </c>
      <c r="I204" s="18">
        <f t="shared" si="32"/>
        <v>110</v>
      </c>
      <c r="J204" s="18">
        <f t="shared" si="32"/>
        <v>756</v>
      </c>
      <c r="K204" s="24"/>
      <c r="L204" s="60" t="s">
        <v>155</v>
      </c>
    </row>
    <row r="205" spans="1:12" x14ac:dyDescent="0.3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 x14ac:dyDescent="0.3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 x14ac:dyDescent="0.3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 x14ac:dyDescent="0.3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 x14ac:dyDescent="0.3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 x14ac:dyDescent="0.3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 x14ac:dyDescent="0.3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 x14ac:dyDescent="0.3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 x14ac:dyDescent="0.3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 x14ac:dyDescent="0.3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 x14ac:dyDescent="0.35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597</v>
      </c>
      <c r="G215" s="31">
        <f t="shared" ref="G215:L215" si="35">G204+G214</f>
        <v>33</v>
      </c>
      <c r="H215" s="31">
        <f t="shared" si="35"/>
        <v>77</v>
      </c>
      <c r="I215" s="31">
        <f t="shared" si="35"/>
        <v>110</v>
      </c>
      <c r="J215" s="31">
        <f t="shared" si="35"/>
        <v>756</v>
      </c>
      <c r="K215" s="31"/>
      <c r="L215" s="61">
        <f t="shared" si="35"/>
        <v>95.53</v>
      </c>
    </row>
    <row r="216" spans="1:12" x14ac:dyDescent="0.3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 x14ac:dyDescent="0.3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 x14ac:dyDescent="0.3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 x14ac:dyDescent="0.3">
      <c r="A219" s="22"/>
      <c r="B219" s="14"/>
      <c r="C219" s="11"/>
      <c r="D219" s="7" t="s">
        <v>23</v>
      </c>
      <c r="E219" s="41"/>
      <c r="F219" s="42"/>
      <c r="G219" s="42"/>
      <c r="H219" s="42">
        <v>1</v>
      </c>
      <c r="I219" s="42">
        <v>24</v>
      </c>
      <c r="J219" s="42">
        <v>133</v>
      </c>
      <c r="K219" s="43"/>
      <c r="L219" s="51"/>
    </row>
    <row r="220" spans="1:12" x14ac:dyDescent="0.3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 x14ac:dyDescent="0.3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 x14ac:dyDescent="0.3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 x14ac:dyDescent="0.3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 x14ac:dyDescent="0.3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 x14ac:dyDescent="0.3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0</v>
      </c>
      <c r="H225" s="18">
        <f t="shared" si="36"/>
        <v>1</v>
      </c>
      <c r="I225" s="18">
        <f t="shared" si="36"/>
        <v>24</v>
      </c>
      <c r="J225" s="18">
        <f t="shared" si="36"/>
        <v>133</v>
      </c>
      <c r="K225" s="24"/>
      <c r="L225" s="60"/>
    </row>
    <row r="226" spans="1:12" x14ac:dyDescent="0.3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 x14ac:dyDescent="0.3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 x14ac:dyDescent="0.3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 x14ac:dyDescent="0.3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 x14ac:dyDescent="0.3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 x14ac:dyDescent="0.3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 x14ac:dyDescent="0.3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 x14ac:dyDescent="0.3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 x14ac:dyDescent="0.3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 x14ac:dyDescent="0.3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 x14ac:dyDescent="0.35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0</v>
      </c>
      <c r="H236" s="31">
        <f t="shared" si="39"/>
        <v>1</v>
      </c>
      <c r="I236" s="31">
        <f t="shared" si="39"/>
        <v>24</v>
      </c>
      <c r="J236" s="31">
        <f t="shared" si="39"/>
        <v>133</v>
      </c>
      <c r="K236" s="31"/>
      <c r="L236" s="61">
        <f t="shared" ref="L236" si="40">L225+L235</f>
        <v>0</v>
      </c>
    </row>
    <row r="237" spans="1:12" x14ac:dyDescent="0.3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 x14ac:dyDescent="0.3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 x14ac:dyDescent="0.3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 x14ac:dyDescent="0.3">
      <c r="A240" s="22"/>
      <c r="B240" s="14"/>
      <c r="C240" s="11"/>
      <c r="D240" s="7" t="s">
        <v>23</v>
      </c>
      <c r="E240" s="41"/>
      <c r="F240" s="42"/>
      <c r="G240" s="42"/>
      <c r="H240" s="42"/>
      <c r="I240" s="42"/>
      <c r="J240" s="42"/>
      <c r="K240" s="43"/>
      <c r="L240" s="51"/>
    </row>
    <row r="241" spans="1:12" x14ac:dyDescent="0.3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 x14ac:dyDescent="0.3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 x14ac:dyDescent="0.3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 x14ac:dyDescent="0.3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 x14ac:dyDescent="0.3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 x14ac:dyDescent="0.3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1">SUM(G237:G245)</f>
        <v>0</v>
      </c>
      <c r="H246" s="18">
        <f t="shared" si="41"/>
        <v>0</v>
      </c>
      <c r="I246" s="18">
        <f t="shared" si="41"/>
        <v>0</v>
      </c>
      <c r="J246" s="18">
        <f t="shared" si="41"/>
        <v>0</v>
      </c>
      <c r="K246" s="24"/>
      <c r="L246" s="60"/>
    </row>
    <row r="247" spans="1:12" x14ac:dyDescent="0.3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 x14ac:dyDescent="0.3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 x14ac:dyDescent="0.3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 x14ac:dyDescent="0.3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 x14ac:dyDescent="0.3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 x14ac:dyDescent="0.3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 x14ac:dyDescent="0.3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 x14ac:dyDescent="0.3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 x14ac:dyDescent="0.3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 x14ac:dyDescent="0.3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 x14ac:dyDescent="0.35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0</v>
      </c>
      <c r="H257" s="31">
        <f t="shared" si="44"/>
        <v>0</v>
      </c>
      <c r="I257" s="31">
        <f t="shared" si="44"/>
        <v>0</v>
      </c>
      <c r="J257" s="31">
        <f t="shared" si="44"/>
        <v>0</v>
      </c>
      <c r="K257" s="31"/>
      <c r="L257" s="61">
        <f t="shared" ref="L257" si="45">L246+L256</f>
        <v>0</v>
      </c>
    </row>
    <row r="258" spans="1:12" ht="15" customHeight="1" thickBot="1" x14ac:dyDescent="0.35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 x14ac:dyDescent="0.3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DEPO-136</cp:lastModifiedBy>
  <dcterms:created xsi:type="dcterms:W3CDTF">2022-05-16T14:23:56Z</dcterms:created>
  <dcterms:modified xsi:type="dcterms:W3CDTF">2024-07-09T11:56:56Z</dcterms:modified>
</cp:coreProperties>
</file>