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<sst xmlns="http://schemas.openxmlformats.org/spreadsheetml/2006/main" count="359" uniqueCount="156">
  <si>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</si>
  <si>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</si>
  <si>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</si>
  <si>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</si>
  <si>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</si>
  <si>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</si>
  <si>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</si>
  <si>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</si>
  <si>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</si>
  <si>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</si>
  <si>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</si>
  <si>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</si>
  <si>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</si>
  <si>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</si>
  <si>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</si>
  <si>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</si>
  <si>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</si>
  <si>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</si>
  <si>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</si>
  <si>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</si>
  <si>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</si>
  <si>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</si>
  <si>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</si>
  <si>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</si>
  <si>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</si>
  <si>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</si>
  <si>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</si>
  <si>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</si>
  <si>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</si>
  <si>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</si>
  <si>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</si>
  <si>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</si>
  <si>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</si>
  <si>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</si>
  <si>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</si>
  <si>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</si>
  <si>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</si>
  <si>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</si>
  <si>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</si>
  <si>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</si>
  <si>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</si>
  <si>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</si>
  <si>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</si>
  <si>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</si>
  <si>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</si>
  <si>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</si>
  <si>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</si>
  <si>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</si>
  <si>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</si>
  <si>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</si>
  <si>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</si>
  <si>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</si>
  <si>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</si>
  <si>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</si>
  <si>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</si>
  <si>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</si>
  <si>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</si>
  <si>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</si>
  <si>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</si>
  <si>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</si>
  <si>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</si>
  <si>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</si>
  <si>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</si>
  <si>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</si>
  <si>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</si>
  <si>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</si>
  <si>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</si>
  <si>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</si>
  <si>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</si>
  <si>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</si>
  <si>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</si>
  <si>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</si>
  <si>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</si>
  <si>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</si>
  <si>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</si>
  <si>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</si>
  <si>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</si>
  <si>
    <t>Суп гороховый с мясом говядины</t>
  </si>
  <si>
    <t>35,54</t>
  </si>
  <si>
    <t>Компот из смеси сухофруктов</t>
  </si>
  <si>
    <t>Апельсины</t>
  </si>
  <si>
    <t>3,39</t>
  </si>
  <si>
    <t>3,80</t>
  </si>
  <si>
    <t>13,10</t>
  </si>
  <si>
    <t>17,39</t>
  </si>
  <si>
    <t>14,08</t>
  </si>
  <si>
    <t>87,3</t>
  </si>
  <si>
    <t>Груши</t>
  </si>
  <si>
    <t>Конфеты "Сникерс"</t>
  </si>
  <si>
    <t>Плитка"Аленка"</t>
  </si>
  <si>
    <t>Печенье</t>
  </si>
  <si>
    <t>25</t>
  </si>
  <si>
    <t>20,90</t>
  </si>
  <si>
    <t>51,47</t>
  </si>
  <si>
    <t>3,83</t>
  </si>
  <si>
    <t>100,75</t>
  </si>
  <si>
    <t>Булки</t>
  </si>
  <si>
    <t>Каша молочная овсянная</t>
  </si>
  <si>
    <t>Яйцо варенное</t>
  </si>
  <si>
    <t>23,83</t>
  </si>
  <si>
    <t>14,75</t>
  </si>
  <si>
    <t>3,15</t>
  </si>
  <si>
    <t>13,17</t>
  </si>
  <si>
    <t>11,91</t>
  </si>
  <si>
    <t>30,22</t>
  </si>
  <si>
    <t>97,03</t>
  </si>
  <si>
    <t>овощи Свежие натуральные210</t>
  </si>
  <si>
    <t>Суп гороховый</t>
  </si>
  <si>
    <t>Овощи свежие натуральные</t>
  </si>
  <si>
    <t>Сок "Абрикосовый"</t>
  </si>
  <si>
    <t>37,43</t>
  </si>
  <si>
    <t>18,38</t>
  </si>
  <si>
    <t>3,56</t>
  </si>
  <si>
    <t>27,96</t>
  </si>
  <si>
    <t>87,35</t>
  </si>
  <si>
    <t>Каша молочная рисовая</t>
  </si>
  <si>
    <t>Яйцы варенные</t>
  </si>
  <si>
    <t>Плитка "Аленка"</t>
  </si>
  <si>
    <t>17,82</t>
  </si>
  <si>
    <t>13,05</t>
  </si>
  <si>
    <t>2,94</t>
  </si>
  <si>
    <t>3,40</t>
  </si>
  <si>
    <t>25,10</t>
  </si>
  <si>
    <t>62,34</t>
  </si>
  <si>
    <t>Гуляш из говядины</t>
  </si>
  <si>
    <t>Каша рассыпчатая гречневая</t>
  </si>
  <si>
    <t>Салат из капусты с зеленым горошком</t>
  </si>
  <si>
    <t>Сок"Абрикосовый"</t>
  </si>
  <si>
    <t>Сметана</t>
  </si>
  <si>
    <t>32,26</t>
  </si>
  <si>
    <t>12,03</t>
  </si>
  <si>
    <t>3,36</t>
  </si>
  <si>
    <t>8,70</t>
  </si>
  <si>
    <t>21,56</t>
  </si>
  <si>
    <t>12,67</t>
  </si>
  <si>
    <t>115,68</t>
  </si>
  <si>
    <t>1ШТ</t>
  </si>
  <si>
    <t>Каша молочная манная</t>
  </si>
  <si>
    <t>Яйца варенные</t>
  </si>
  <si>
    <t>21,15</t>
  </si>
  <si>
    <t>13,11</t>
  </si>
  <si>
    <t>19,68</t>
  </si>
  <si>
    <t>5,02</t>
  </si>
  <si>
    <t>87,4</t>
  </si>
  <si>
    <t>Суп перловый</t>
  </si>
  <si>
    <t>Отварное мясо курицы</t>
  </si>
  <si>
    <t>Салат из свеклы с изюмом</t>
  </si>
  <si>
    <t>Сок фруктовый</t>
  </si>
  <si>
    <t>11</t>
  </si>
  <si>
    <t>21,06</t>
  </si>
  <si>
    <t>3,33</t>
  </si>
  <si>
    <t>11,30</t>
  </si>
  <si>
    <t>8,63</t>
  </si>
  <si>
    <t>19,60</t>
  </si>
  <si>
    <t>20,61</t>
  </si>
  <si>
    <t>95,53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</si>
</sst>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90" zoomScale="130" zoomScaleNormal="130" workbookViewId="0">
      <selection activeCell="M205" sqref="M20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</v>
      </c>
      <c r="I3" s="47">
        <v>5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77</v>
      </c>
      <c r="F48" s="39">
        <v>250</v>
      </c>
      <c r="G48" s="39">
        <v>5</v>
      </c>
      <c r="H48" s="39">
        <v>3</v>
      </c>
      <c r="I48" s="39">
        <v>22</v>
      </c>
      <c r="J48" s="39">
        <v>131</v>
      </c>
      <c r="K48" s="40">
        <v>78</v>
      </c>
      <c r="L48" s="52" t="s">
        <v>78</v>
      </c>
    </row>
    <row r="49" spans="1:13">
      <c r="A49" s="22"/>
      <c r="B49" s="14"/>
      <c r="C49" s="11"/>
      <c r="D49" s="6"/>
      <c r="E49" s="41" t="s">
        <v>106</v>
      </c>
      <c r="F49" s="42">
        <v>78</v>
      </c>
      <c r="G49" s="42"/>
      <c r="H49" s="42">
        <v>2</v>
      </c>
      <c r="I49" s="42">
        <v>1</v>
      </c>
      <c r="J49" s="42">
        <v>5</v>
      </c>
      <c r="K49" s="43">
        <v>54</v>
      </c>
      <c r="L49" s="51" t="s">
        <v>83</v>
      </c>
    </row>
    <row r="50" spans="1:13">
      <c r="A50" s="22"/>
      <c r="B50" s="14"/>
      <c r="C50" s="11"/>
      <c r="D50" s="7" t="s">
        <v>22</v>
      </c>
      <c r="E50" s="41" t="s">
        <v>79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51" t="s">
        <v>82</v>
      </c>
    </row>
    <row r="51" spans="1:13">
      <c r="A51" s="22"/>
      <c r="B51" s="14"/>
      <c r="C51" s="11"/>
      <c r="D51" s="7" t="s">
        <v>23</v>
      </c>
      <c r="E51" s="41" t="s">
        <v>46</v>
      </c>
      <c r="F51" s="42">
        <v>52</v>
      </c>
      <c r="G51" s="42">
        <v>4</v>
      </c>
      <c r="H51" s="42">
        <v>1</v>
      </c>
      <c r="I51" s="42">
        <v>24</v>
      </c>
      <c r="J51" s="42">
        <v>133</v>
      </c>
      <c r="K51" s="43"/>
      <c r="L51" s="51" t="s">
        <v>81</v>
      </c>
    </row>
    <row r="52" spans="1:13">
      <c r="A52" s="22"/>
      <c r="B52" s="14"/>
      <c r="C52" s="11"/>
      <c r="D52" s="7" t="s">
        <v>24</v>
      </c>
      <c r="E52" s="41" t="s">
        <v>80</v>
      </c>
      <c r="F52" s="42">
        <v>108</v>
      </c>
      <c r="G52" s="42">
        <v>1</v>
      </c>
      <c r="H52" s="42">
        <v>0.2</v>
      </c>
      <c r="I52" s="42">
        <v>8</v>
      </c>
      <c r="J52" s="42">
        <v>36</v>
      </c>
      <c r="K52" s="43"/>
      <c r="L52" s="51" t="s">
        <v>84</v>
      </c>
      <c r="M52" s="57"/>
    </row>
    <row r="53" spans="1:13">
      <c r="A53" s="22"/>
      <c r="B53" s="14"/>
      <c r="C53" s="11"/>
      <c r="D53" s="6"/>
      <c r="E53" s="41" t="s">
        <v>67</v>
      </c>
      <c r="F53" s="42" t="s">
        <v>76</v>
      </c>
      <c r="G53" s="42">
        <v>4</v>
      </c>
      <c r="H53" s="42">
        <v>31</v>
      </c>
      <c r="I53" s="42">
        <v>60</v>
      </c>
      <c r="J53" s="42"/>
      <c r="K53" s="43"/>
      <c r="L53" s="51" t="s">
        <v>85</v>
      </c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688</v>
      </c>
      <c r="G57" s="18">
        <f t="shared" ref="G57:J57" si="7">SUM(G48:G56)</f>
        <v>15</v>
      </c>
      <c r="H57" s="18">
        <f t="shared" si="7"/>
        <v>37.200000000000003</v>
      </c>
      <c r="I57" s="18">
        <f t="shared" si="7"/>
        <v>146</v>
      </c>
      <c r="J57" s="18">
        <f t="shared" si="7"/>
        <v>435</v>
      </c>
      <c r="K57" s="24"/>
      <c r="L57" s="60" t="s">
        <v>86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688</v>
      </c>
      <c r="G68" s="31">
        <f t="shared" ref="G68:J68" si="9">G57+G67</f>
        <v>15</v>
      </c>
      <c r="H68" s="31">
        <f t="shared" si="9"/>
        <v>37.200000000000003</v>
      </c>
      <c r="I68" s="31">
        <f t="shared" si="9"/>
        <v>146</v>
      </c>
      <c r="J68" s="31">
        <f t="shared" si="9"/>
        <v>435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>
      <c r="A72" s="22"/>
      <c r="B72" s="14"/>
      <c r="C72" s="11"/>
      <c r="D72" s="7" t="s">
        <v>23</v>
      </c>
      <c r="E72" s="41"/>
      <c r="F72" s="55"/>
      <c r="G72" s="42"/>
      <c r="H72" s="42"/>
      <c r="I72" s="42"/>
      <c r="J72" s="42"/>
      <c r="K72" s="43"/>
      <c r="L72" s="64"/>
    </row>
    <row r="73" spans="1:12" ht="15" thickBot="1">
      <c r="A73" s="22"/>
      <c r="B73" s="14"/>
      <c r="C73" s="11"/>
      <c r="D73" s="7" t="s">
        <v>24</v>
      </c>
      <c r="E73" s="41" t="s">
        <v>87</v>
      </c>
      <c r="F73" s="55">
        <v>210</v>
      </c>
      <c r="G73" s="42">
        <v>0.4</v>
      </c>
      <c r="H73" s="42">
        <v>3</v>
      </c>
      <c r="I73" s="42">
        <v>10</v>
      </c>
      <c r="J73" s="42"/>
      <c r="K73" s="43">
        <v>338</v>
      </c>
      <c r="L73" s="64" t="s">
        <v>93</v>
      </c>
    </row>
    <row r="74" spans="1:12" ht="15" thickBot="1">
      <c r="A74" s="22"/>
      <c r="B74" s="14"/>
      <c r="C74" s="11"/>
      <c r="D74" s="6"/>
      <c r="E74" s="41" t="s">
        <v>88</v>
      </c>
      <c r="F74" s="55">
        <v>21</v>
      </c>
      <c r="G74" s="42">
        <v>8</v>
      </c>
      <c r="H74" s="42">
        <v>25</v>
      </c>
      <c r="I74" s="42">
        <v>58</v>
      </c>
      <c r="J74" s="42"/>
      <c r="K74" s="43"/>
      <c r="L74" s="64" t="s">
        <v>92</v>
      </c>
    </row>
    <row r="75" spans="1:12" ht="15" thickBot="1">
      <c r="A75" s="22"/>
      <c r="B75" s="14"/>
      <c r="C75" s="11"/>
      <c r="D75" s="6"/>
      <c r="E75" s="41" t="s">
        <v>89</v>
      </c>
      <c r="F75" s="55" t="s">
        <v>76</v>
      </c>
      <c r="G75" s="42">
        <v>7</v>
      </c>
      <c r="H75" s="42">
        <v>32</v>
      </c>
      <c r="I75" s="42">
        <v>56</v>
      </c>
      <c r="J75" s="42"/>
      <c r="K75" s="43"/>
      <c r="L75" s="64" t="s">
        <v>91</v>
      </c>
    </row>
    <row r="76" spans="1:12" ht="15" thickBot="1">
      <c r="A76" s="22"/>
      <c r="B76" s="14"/>
      <c r="C76" s="11"/>
      <c r="D76" s="6"/>
      <c r="E76" s="41" t="s">
        <v>90</v>
      </c>
      <c r="F76" s="42">
        <v>16</v>
      </c>
      <c r="G76" s="42">
        <v>7</v>
      </c>
      <c r="H76" s="42">
        <v>18</v>
      </c>
      <c r="I76" s="42">
        <v>66</v>
      </c>
      <c r="J76" s="42"/>
      <c r="K76" s="43"/>
      <c r="L76" s="52" t="s">
        <v>94</v>
      </c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247</v>
      </c>
      <c r="G78" s="18">
        <f t="shared" ref="G78:J78" si="10">SUM(G69:G77)</f>
        <v>22.4</v>
      </c>
      <c r="H78" s="18">
        <f t="shared" si="10"/>
        <v>78</v>
      </c>
      <c r="I78" s="18">
        <f t="shared" si="10"/>
        <v>190</v>
      </c>
      <c r="J78" s="18">
        <f t="shared" si="10"/>
        <v>0</v>
      </c>
      <c r="K78" s="24"/>
      <c r="L78" s="65" t="s">
        <v>95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247</v>
      </c>
      <c r="G89" s="31">
        <f t="shared" ref="G89:L89" si="12">G78+G88</f>
        <v>22.4</v>
      </c>
      <c r="H89" s="31">
        <f t="shared" si="12"/>
        <v>78</v>
      </c>
      <c r="I89" s="31">
        <f t="shared" si="12"/>
        <v>190</v>
      </c>
      <c r="J89" s="31">
        <f t="shared" si="12"/>
        <v>0</v>
      </c>
      <c r="K89" s="31"/>
      <c r="L89" s="61">
        <f t="shared" si="12"/>
        <v>100.75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97</v>
      </c>
      <c r="F90" s="39">
        <v>150</v>
      </c>
      <c r="G90" s="39">
        <v>5</v>
      </c>
      <c r="H90" s="39">
        <v>6</v>
      </c>
      <c r="I90" s="39">
        <v>24</v>
      </c>
      <c r="J90" s="39">
        <v>172</v>
      </c>
      <c r="K90" s="40">
        <v>117</v>
      </c>
      <c r="L90" s="64" t="s">
        <v>99</v>
      </c>
    </row>
    <row r="91" spans="1:12">
      <c r="A91" s="22"/>
      <c r="B91" s="14"/>
      <c r="C91" s="11"/>
      <c r="D91" s="6"/>
      <c r="E91" s="56" t="s">
        <v>98</v>
      </c>
      <c r="F91" s="42" t="s">
        <v>76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>
      <c r="A92" s="22"/>
      <c r="B92" s="14"/>
      <c r="C92" s="11"/>
      <c r="D92" s="7" t="s">
        <v>22</v>
      </c>
      <c r="E92" s="41" t="s">
        <v>64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101</v>
      </c>
    </row>
    <row r="93" spans="1:12">
      <c r="A93" s="22"/>
      <c r="B93" s="14"/>
      <c r="C93" s="11"/>
      <c r="D93" s="7" t="s">
        <v>23</v>
      </c>
      <c r="E93" s="56" t="s">
        <v>96</v>
      </c>
      <c r="F93" s="42">
        <v>56</v>
      </c>
      <c r="G93" s="42">
        <v>5</v>
      </c>
      <c r="H93" s="42">
        <v>4</v>
      </c>
      <c r="I93" s="42">
        <v>8</v>
      </c>
      <c r="J93" s="42">
        <v>347</v>
      </c>
      <c r="K93" s="43">
        <v>292</v>
      </c>
      <c r="L93" s="66" t="s">
        <v>102</v>
      </c>
    </row>
    <row r="94" spans="1:12">
      <c r="A94" s="22"/>
      <c r="B94" s="14"/>
      <c r="C94" s="11"/>
      <c r="D94" s="7" t="s">
        <v>24</v>
      </c>
      <c r="E94" s="56" t="s">
        <v>49</v>
      </c>
      <c r="F94" s="42">
        <v>140</v>
      </c>
      <c r="G94" s="42"/>
      <c r="H94" s="42"/>
      <c r="I94" s="42">
        <v>10</v>
      </c>
      <c r="J94" s="42">
        <v>47</v>
      </c>
      <c r="K94" s="43">
        <v>231</v>
      </c>
      <c r="L94" s="66" t="s">
        <v>103</v>
      </c>
    </row>
    <row r="95" spans="1:12">
      <c r="A95" s="22"/>
      <c r="B95" s="14"/>
      <c r="C95" s="11"/>
      <c r="D95" s="6"/>
      <c r="E95" s="56" t="s">
        <v>50</v>
      </c>
      <c r="F95" s="42">
        <v>28</v>
      </c>
      <c r="G95" s="42">
        <v>8</v>
      </c>
      <c r="H95" s="42">
        <v>25</v>
      </c>
      <c r="I95" s="42">
        <v>58</v>
      </c>
      <c r="J95" s="42"/>
      <c r="K95" s="43"/>
      <c r="L95" s="66" t="s">
        <v>104</v>
      </c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574</v>
      </c>
      <c r="G99" s="18">
        <f t="shared" ref="G99:J99" si="13">SUM(G90:G98)</f>
        <v>23</v>
      </c>
      <c r="H99" s="18">
        <f t="shared" si="13"/>
        <v>40</v>
      </c>
      <c r="I99" s="18">
        <f t="shared" si="13"/>
        <v>110</v>
      </c>
      <c r="J99" s="18">
        <f t="shared" si="13"/>
        <v>672</v>
      </c>
      <c r="K99" s="24"/>
      <c r="L99" s="65" t="s">
        <v>105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23</v>
      </c>
      <c r="H110" s="31">
        <f t="shared" si="15"/>
        <v>40</v>
      </c>
      <c r="I110" s="31">
        <f t="shared" si="15"/>
        <v>110</v>
      </c>
      <c r="J110" s="31">
        <f t="shared" si="15"/>
        <v>672</v>
      </c>
      <c r="K110" s="31"/>
      <c r="L110" s="61">
        <f t="shared" si="15"/>
        <v>97.03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107</v>
      </c>
      <c r="F111" s="39">
        <v>250</v>
      </c>
      <c r="G111" s="39">
        <v>5</v>
      </c>
      <c r="H111" s="39">
        <v>3</v>
      </c>
      <c r="I111" s="39">
        <v>22</v>
      </c>
      <c r="J111" s="39">
        <v>131</v>
      </c>
      <c r="K111" s="40">
        <v>78</v>
      </c>
      <c r="L111" s="52" t="s">
        <v>110</v>
      </c>
    </row>
    <row r="112" spans="1:12">
      <c r="A112" s="22"/>
      <c r="B112" s="14"/>
      <c r="C112" s="11"/>
      <c r="D112" s="6"/>
      <c r="E112" s="41" t="s">
        <v>108</v>
      </c>
      <c r="F112" s="42">
        <v>109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51" t="s">
        <v>111</v>
      </c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>
      <c r="A114" s="22"/>
      <c r="B114" s="14"/>
      <c r="C114" s="11"/>
      <c r="D114" s="7" t="s">
        <v>23</v>
      </c>
      <c r="E114" s="41" t="s">
        <v>23</v>
      </c>
      <c r="F114" s="42">
        <v>54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112</v>
      </c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>
      <c r="A116" s="22"/>
      <c r="B116" s="14"/>
      <c r="C116" s="11"/>
      <c r="D116" s="6"/>
      <c r="E116" s="41" t="s">
        <v>109</v>
      </c>
      <c r="F116" s="42">
        <v>200</v>
      </c>
      <c r="G116" s="42"/>
      <c r="H116" s="42"/>
      <c r="I116" s="42">
        <v>11</v>
      </c>
      <c r="J116" s="42">
        <v>45</v>
      </c>
      <c r="K116" s="43"/>
      <c r="L116" s="51" t="s">
        <v>113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613</v>
      </c>
      <c r="G120" s="18">
        <f t="shared" ref="G120:J120" si="16">SUM(G111:G119)</f>
        <v>9</v>
      </c>
      <c r="H120" s="18">
        <f t="shared" si="16"/>
        <v>6</v>
      </c>
      <c r="I120" s="18">
        <f t="shared" si="16"/>
        <v>58</v>
      </c>
      <c r="J120" s="18">
        <f t="shared" si="16"/>
        <v>314</v>
      </c>
      <c r="K120" s="24"/>
      <c r="L120" s="60" t="s">
        <v>114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613</v>
      </c>
      <c r="G131" s="31"/>
      <c r="H131" s="31">
        <f t="shared" ref="H131:L131" si="19">H120+H130</f>
        <v>6</v>
      </c>
      <c r="I131" s="31">
        <f t="shared" si="19"/>
        <v>58</v>
      </c>
      <c r="J131" s="31">
        <f t="shared" si="19"/>
        <v>314</v>
      </c>
      <c r="K131" s="31"/>
      <c r="L131" s="61">
        <f t="shared" si="19"/>
        <v>87.35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115</v>
      </c>
      <c r="F132" s="39">
        <v>250</v>
      </c>
      <c r="G132" s="39">
        <v>7</v>
      </c>
      <c r="H132" s="39">
        <v>7</v>
      </c>
      <c r="I132" s="39">
        <v>7</v>
      </c>
      <c r="J132" s="39">
        <v>182</v>
      </c>
      <c r="K132" s="40">
        <v>87</v>
      </c>
      <c r="L132" s="52" t="s">
        <v>118</v>
      </c>
    </row>
    <row r="133" spans="1:12">
      <c r="A133" s="13"/>
      <c r="B133" s="14"/>
      <c r="C133" s="11"/>
      <c r="D133" s="6"/>
      <c r="E133" s="41" t="s">
        <v>116</v>
      </c>
      <c r="F133" s="42" t="s">
        <v>76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119</v>
      </c>
    </row>
    <row r="134" spans="1:12">
      <c r="A134" s="13"/>
      <c r="B134" s="14"/>
      <c r="C134" s="11"/>
      <c r="D134" s="7" t="s">
        <v>47</v>
      </c>
      <c r="E134" s="41" t="s">
        <v>64</v>
      </c>
      <c r="F134" s="42">
        <v>200</v>
      </c>
      <c r="G134" s="42"/>
      <c r="H134" s="42"/>
      <c r="I134" s="42">
        <v>10</v>
      </c>
      <c r="J134" s="42">
        <v>43</v>
      </c>
      <c r="K134" s="43">
        <v>261</v>
      </c>
      <c r="L134" s="51" t="s">
        <v>120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121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 t="s">
        <v>117</v>
      </c>
      <c r="F137" s="42" t="s">
        <v>76</v>
      </c>
      <c r="G137" s="42">
        <v>7</v>
      </c>
      <c r="H137" s="42">
        <v>32</v>
      </c>
      <c r="I137" s="42">
        <v>56</v>
      </c>
      <c r="J137" s="42">
        <v>540</v>
      </c>
      <c r="K137" s="43"/>
      <c r="L137" s="51" t="s">
        <v>122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502</v>
      </c>
      <c r="G141" s="18">
        <f t="shared" ref="G141:J141" si="20">SUM(G132:G140)</f>
        <v>23</v>
      </c>
      <c r="H141" s="18">
        <f t="shared" si="20"/>
        <v>45</v>
      </c>
      <c r="I141" s="18">
        <f t="shared" si="20"/>
        <v>97</v>
      </c>
      <c r="J141" s="18">
        <f t="shared" si="20"/>
        <v>961</v>
      </c>
      <c r="K141" s="24"/>
      <c r="L141" s="60" t="s">
        <v>123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502</v>
      </c>
      <c r="G152" s="31">
        <f t="shared" ref="G152:L152" si="23">G141+G151</f>
        <v>23</v>
      </c>
      <c r="H152" s="31">
        <f t="shared" si="23"/>
        <v>45</v>
      </c>
      <c r="I152" s="31">
        <f t="shared" si="23"/>
        <v>97</v>
      </c>
      <c r="J152" s="31">
        <f t="shared" si="23"/>
        <v>961</v>
      </c>
      <c r="K152" s="31"/>
      <c r="L152" s="61">
        <f t="shared" si="23"/>
        <v>62.34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124</v>
      </c>
      <c r="F153" s="39">
        <v>68</v>
      </c>
      <c r="G153" s="39">
        <v>14</v>
      </c>
      <c r="H153" s="39">
        <v>14</v>
      </c>
      <c r="I153" s="39">
        <v>2</v>
      </c>
      <c r="J153" s="39">
        <v>190</v>
      </c>
      <c r="K153" s="40">
        <v>175</v>
      </c>
      <c r="L153" s="51" t="s">
        <v>129</v>
      </c>
    </row>
    <row r="154" spans="1:12">
      <c r="A154" s="22"/>
      <c r="B154" s="14"/>
      <c r="C154" s="11"/>
      <c r="D154" s="6"/>
      <c r="E154" s="41" t="s">
        <v>125</v>
      </c>
      <c r="F154" s="42">
        <v>43</v>
      </c>
      <c r="G154" s="42">
        <v>9</v>
      </c>
      <c r="H154" s="42">
        <v>6</v>
      </c>
      <c r="I154" s="42">
        <v>39</v>
      </c>
      <c r="J154" s="42">
        <v>243</v>
      </c>
      <c r="K154" s="43">
        <v>114</v>
      </c>
      <c r="L154" s="51" t="s">
        <v>130</v>
      </c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131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 t="s">
        <v>126</v>
      </c>
      <c r="F158" s="42">
        <v>107</v>
      </c>
      <c r="G158" s="42">
        <v>1</v>
      </c>
      <c r="H158" s="42">
        <v>5</v>
      </c>
      <c r="I158" s="42">
        <v>5</v>
      </c>
      <c r="J158" s="42">
        <v>52</v>
      </c>
      <c r="K158" s="43">
        <v>35</v>
      </c>
      <c r="L158" s="51" t="s">
        <v>132</v>
      </c>
    </row>
    <row r="159" spans="1:12">
      <c r="A159" s="22"/>
      <c r="B159" s="14"/>
      <c r="C159" s="11"/>
      <c r="D159" s="6"/>
      <c r="E159" s="41" t="s">
        <v>127</v>
      </c>
      <c r="F159" s="42">
        <v>155</v>
      </c>
      <c r="G159" s="42"/>
      <c r="H159" s="42"/>
      <c r="I159" s="42">
        <v>11</v>
      </c>
      <c r="J159" s="42">
        <v>45</v>
      </c>
      <c r="K159" s="43"/>
      <c r="L159" s="51" t="s">
        <v>133</v>
      </c>
    </row>
    <row r="160" spans="1:12">
      <c r="A160" s="22"/>
      <c r="B160" s="14"/>
      <c r="C160" s="11"/>
      <c r="D160" s="6"/>
      <c r="E160" s="41" t="s">
        <v>89</v>
      </c>
      <c r="F160" s="42" t="s">
        <v>136</v>
      </c>
      <c r="G160" s="42">
        <v>7</v>
      </c>
      <c r="H160" s="42">
        <v>32</v>
      </c>
      <c r="I160" s="42">
        <v>56</v>
      </c>
      <c r="J160" s="42"/>
      <c r="K160" s="43"/>
      <c r="L160" s="51" t="s">
        <v>122</v>
      </c>
    </row>
    <row r="161" spans="1:12">
      <c r="A161" s="22"/>
      <c r="B161" s="14"/>
      <c r="C161" s="11"/>
      <c r="D161" s="6"/>
      <c r="E161" s="41" t="s">
        <v>128</v>
      </c>
      <c r="F161" s="42">
        <v>34</v>
      </c>
      <c r="G161" s="42">
        <v>2</v>
      </c>
      <c r="H161" s="42">
        <v>25</v>
      </c>
      <c r="I161" s="42">
        <v>3</v>
      </c>
      <c r="J161" s="42"/>
      <c r="K161" s="43"/>
      <c r="L161" s="51" t="s">
        <v>134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37</v>
      </c>
      <c r="H162" s="18">
        <f t="shared" si="24"/>
        <v>83</v>
      </c>
      <c r="I162" s="18">
        <f t="shared" si="24"/>
        <v>140</v>
      </c>
      <c r="J162" s="18">
        <f t="shared" si="24"/>
        <v>663</v>
      </c>
      <c r="K162" s="24"/>
      <c r="L162" s="60" t="s">
        <v>135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37</v>
      </c>
      <c r="H173" s="31">
        <f t="shared" si="27"/>
        <v>83</v>
      </c>
      <c r="I173" s="31">
        <f t="shared" si="27"/>
        <v>140</v>
      </c>
      <c r="J173" s="31">
        <f t="shared" si="27"/>
        <v>663</v>
      </c>
      <c r="K173" s="31"/>
      <c r="L173" s="61">
        <f t="shared" si="27"/>
        <v>115.68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5" t="s">
        <v>137</v>
      </c>
      <c r="F174" s="39">
        <v>200</v>
      </c>
      <c r="G174" s="39">
        <v>6</v>
      </c>
      <c r="H174" s="39">
        <v>8</v>
      </c>
      <c r="I174" s="39">
        <v>26</v>
      </c>
      <c r="J174" s="39">
        <v>195</v>
      </c>
      <c r="K174" s="40">
        <v>117</v>
      </c>
      <c r="L174" s="52" t="s">
        <v>139</v>
      </c>
    </row>
    <row r="175" spans="1:12">
      <c r="A175" s="22"/>
      <c r="B175" s="14"/>
      <c r="C175" s="11"/>
      <c r="D175" s="6"/>
      <c r="E175" s="41" t="s">
        <v>138</v>
      </c>
      <c r="F175" s="42" t="s">
        <v>76</v>
      </c>
      <c r="G175" s="42">
        <v>5</v>
      </c>
      <c r="H175" s="42">
        <v>5</v>
      </c>
      <c r="I175" s="42"/>
      <c r="J175" s="42">
        <v>65</v>
      </c>
      <c r="K175" s="43">
        <v>143</v>
      </c>
      <c r="L175" s="51" t="s">
        <v>140</v>
      </c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51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51" t="s">
        <v>58</v>
      </c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 t="s">
        <v>127</v>
      </c>
      <c r="F179" s="42">
        <v>141</v>
      </c>
      <c r="G179" s="42"/>
      <c r="H179" s="42"/>
      <c r="I179" s="42">
        <v>11</v>
      </c>
      <c r="J179" s="42">
        <v>45</v>
      </c>
      <c r="K179" s="43"/>
      <c r="L179" s="51" t="s">
        <v>141</v>
      </c>
    </row>
    <row r="180" spans="1:12">
      <c r="A180" s="22"/>
      <c r="B180" s="14"/>
      <c r="C180" s="11"/>
      <c r="D180" s="6"/>
      <c r="E180" s="41" t="s">
        <v>117</v>
      </c>
      <c r="F180" s="42" t="s">
        <v>76</v>
      </c>
      <c r="G180" s="42">
        <v>7</v>
      </c>
      <c r="H180" s="42">
        <v>32</v>
      </c>
      <c r="I180" s="42">
        <v>56</v>
      </c>
      <c r="J180" s="42"/>
      <c r="K180" s="43"/>
      <c r="L180" s="51" t="s">
        <v>122</v>
      </c>
    </row>
    <row r="181" spans="1:12">
      <c r="A181" s="22"/>
      <c r="B181" s="14"/>
      <c r="C181" s="11"/>
      <c r="D181" s="6"/>
      <c r="E181" s="41" t="s">
        <v>54</v>
      </c>
      <c r="F181" s="42">
        <v>15</v>
      </c>
      <c r="G181" s="42">
        <v>5</v>
      </c>
      <c r="H181" s="42">
        <v>8</v>
      </c>
      <c r="I181" s="42">
        <v>27</v>
      </c>
      <c r="J181" s="42">
        <v>298</v>
      </c>
      <c r="K181" s="43"/>
      <c r="L181" s="51" t="s">
        <v>142</v>
      </c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407</v>
      </c>
      <c r="G183" s="18">
        <f t="shared" ref="G183:K183" si="28">SUM(G174:G182)</f>
        <v>27</v>
      </c>
      <c r="H183" s="18">
        <f t="shared" si="28"/>
        <v>54</v>
      </c>
      <c r="I183" s="18">
        <f t="shared" si="28"/>
        <v>144</v>
      </c>
      <c r="J183" s="18">
        <f t="shared" si="28"/>
        <v>736</v>
      </c>
      <c r="K183" s="18">
        <f t="shared" si="28"/>
        <v>260</v>
      </c>
      <c r="L183" s="60" t="s">
        <v>143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27</v>
      </c>
      <c r="H194" s="31">
        <f t="shared" si="31"/>
        <v>54</v>
      </c>
      <c r="I194" s="31">
        <f t="shared" si="31"/>
        <v>144</v>
      </c>
      <c r="J194" s="31">
        <f t="shared" si="31"/>
        <v>736</v>
      </c>
      <c r="K194" s="31"/>
      <c r="L194" s="61">
        <f t="shared" si="31"/>
        <v>87.4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144</v>
      </c>
      <c r="F195" s="39">
        <v>250</v>
      </c>
      <c r="G195" s="39">
        <v>2</v>
      </c>
      <c r="H195" s="39">
        <v>5</v>
      </c>
      <c r="I195" s="39">
        <v>10</v>
      </c>
      <c r="J195" s="39">
        <v>121</v>
      </c>
      <c r="K195" s="40">
        <v>73</v>
      </c>
      <c r="L195" s="52" t="s">
        <v>148</v>
      </c>
    </row>
    <row r="196" spans="1:12">
      <c r="A196" s="22"/>
      <c r="B196" s="14"/>
      <c r="C196" s="11"/>
      <c r="D196" s="6"/>
      <c r="E196" s="41" t="s">
        <v>145</v>
      </c>
      <c r="F196" s="42">
        <v>72</v>
      </c>
      <c r="G196" s="42">
        <v>15</v>
      </c>
      <c r="H196" s="42">
        <v>10</v>
      </c>
      <c r="I196" s="42"/>
      <c r="J196" s="42">
        <v>154</v>
      </c>
      <c r="K196" s="43">
        <v>637</v>
      </c>
      <c r="L196" s="51" t="s">
        <v>149</v>
      </c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>
        <v>51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150</v>
      </c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 t="s">
        <v>128</v>
      </c>
      <c r="F200" s="42">
        <v>30</v>
      </c>
      <c r="G200" s="42">
        <v>2</v>
      </c>
      <c r="H200" s="42">
        <v>25</v>
      </c>
      <c r="I200" s="42">
        <v>3</v>
      </c>
      <c r="J200" s="42">
        <v>247</v>
      </c>
      <c r="K200" s="43"/>
      <c r="L200" s="51" t="s">
        <v>151</v>
      </c>
    </row>
    <row r="201" spans="1:12">
      <c r="A201" s="22"/>
      <c r="B201" s="14"/>
      <c r="C201" s="11"/>
      <c r="D201" s="6"/>
      <c r="E201" s="41" t="s">
        <v>146</v>
      </c>
      <c r="F201" s="42">
        <v>53</v>
      </c>
      <c r="G201" s="42">
        <v>3</v>
      </c>
      <c r="H201" s="42">
        <v>4</v>
      </c>
      <c r="I201" s="42">
        <v>6</v>
      </c>
      <c r="J201" s="42">
        <v>56</v>
      </c>
      <c r="K201" s="43">
        <v>38</v>
      </c>
      <c r="L201" s="51" t="s">
        <v>152</v>
      </c>
    </row>
    <row r="202" spans="1:12">
      <c r="A202" s="22"/>
      <c r="B202" s="14"/>
      <c r="C202" s="11"/>
      <c r="D202" s="6"/>
      <c r="E202" s="41" t="s">
        <v>147</v>
      </c>
      <c r="F202" s="42">
        <v>141</v>
      </c>
      <c r="G202" s="42"/>
      <c r="H202" s="42"/>
      <c r="I202" s="42">
        <v>11</v>
      </c>
      <c r="J202" s="42">
        <v>45</v>
      </c>
      <c r="K202" s="43"/>
      <c r="L202" s="51" t="s">
        <v>153</v>
      </c>
    </row>
    <row r="203" spans="1:12">
      <c r="A203" s="22"/>
      <c r="B203" s="14"/>
      <c r="C203" s="11"/>
      <c r="D203" s="6"/>
      <c r="E203" s="41" t="s">
        <v>89</v>
      </c>
      <c r="F203" s="42" t="s">
        <v>76</v>
      </c>
      <c r="G203" s="42">
        <v>7</v>
      </c>
      <c r="H203" s="42">
        <v>32</v>
      </c>
      <c r="I203" s="42">
        <v>56</v>
      </c>
      <c r="J203" s="42"/>
      <c r="K203" s="43"/>
      <c r="L203" s="51" t="s">
        <v>154</v>
      </c>
    </row>
    <row r="204" spans="1:12">
      <c r="A204" s="23"/>
      <c r="B204" s="16"/>
      <c r="C204" s="8"/>
      <c r="D204" s="17" t="s">
        <v>33</v>
      </c>
      <c r="E204" s="9"/>
      <c r="F204" s="18">
        <f>SUM(F195:F203)</f>
        <v>597</v>
      </c>
      <c r="G204" s="18">
        <f t="shared" ref="G204:J204" si="32">SUM(G195:G203)</f>
        <v>33</v>
      </c>
      <c r="H204" s="18">
        <f t="shared" si="32"/>
        <v>77</v>
      </c>
      <c r="I204" s="18">
        <f t="shared" si="32"/>
        <v>110</v>
      </c>
      <c r="J204" s="18">
        <f t="shared" si="32"/>
        <v>756</v>
      </c>
      <c r="K204" s="24"/>
      <c r="L204" s="60" t="s">
        <v>155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597</v>
      </c>
      <c r="G215" s="31">
        <f t="shared" ref="G215:L215" si="35">G204+G214</f>
        <v>33</v>
      </c>
      <c r="H215" s="31">
        <f t="shared" si="35"/>
        <v>77</v>
      </c>
      <c r="I215" s="31">
        <f t="shared" si="35"/>
        <v>110</v>
      </c>
      <c r="J215" s="31">
        <f t="shared" si="35"/>
        <v>756</v>
      </c>
      <c r="K215" s="31"/>
      <c r="L215" s="61">
        <f t="shared" si="35"/>
        <v>95.53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/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2024-05-16T07:57:59Z</dcterms:modified>
</cp:coreProperties>
</file>