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K183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<sst xmlns="http://schemas.openxmlformats.org/spreadsheetml/2006/main" count="353" uniqueCount="148">
  <si>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</si>
  <si>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</si>
  <si>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</si>
  <si>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</si>
  <si>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</si>
  <si>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</si>
  <si>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</si>
  <si>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</si>
  <si>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</si>
  <si>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</si>
  <si>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</si>
  <si>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</si>
  <si>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</si>
  <si>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</si>
  <si>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</si>
  <si>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</si>
  <si>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</si>
  <si>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</si>
  <si>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</si>
  <si>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</si>
  <si>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</si>
  <si>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</si>
  <si>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</si>
  <si>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</si>
  <si>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</si>
  <si>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</si>
  <si>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</si>
  <si>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</si>
  <si>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</si>
  <si>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</si>
  <si>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</si>
  <si>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</si>
  <si>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</si>
  <si>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</si>
  <si>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</si>
  <si>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</si>
  <si>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</si>
  <si>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</si>
  <si>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</si>
  <si>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</si>
  <si>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</si>
  <si>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</si>
  <si>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</si>
  <si>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</si>
  <si>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</si>
  <si>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</si>
  <si>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</si>
  <si>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</si>
  <si>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</si>
  <si>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</si>
  <si>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</si>
  <si>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</si>
  <si>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</si>
  <si>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</si>
  <si>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</si>
  <si>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</si>
  <si>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</si>
  <si>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</si>
  <si>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</si>
  <si>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</si>
  <si>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</si>
  <si>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</si>
  <si>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</si>
  <si>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</si>
  <si>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</si>
  <si>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</si>
  <si>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</si>
  <si>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</si>
  <si>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</si>
  <si>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</si>
  <si>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</si>
  <si>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</si>
  <si>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</si>
  <si>
    <t>Каша молочная овсянная</t>
  </si>
  <si>
    <t>Яйцо варенное</t>
  </si>
  <si>
    <t>Чай с сахаром</t>
  </si>
  <si>
    <t>22,08</t>
  </si>
  <si>
    <t>15</t>
  </si>
  <si>
    <t>2,92</t>
  </si>
  <si>
    <t>12,20</t>
  </si>
  <si>
    <t>26,54</t>
  </si>
  <si>
    <t>78,74</t>
  </si>
  <si>
    <t>Борщ с мясом говядины</t>
  </si>
  <si>
    <t>Овощи свежие натуральные</t>
  </si>
  <si>
    <t>Кисель из смеси сухофруктов</t>
  </si>
  <si>
    <t>Яблоки</t>
  </si>
  <si>
    <t>35,00</t>
  </si>
  <si>
    <t>9,72</t>
  </si>
  <si>
    <t>5,10</t>
  </si>
  <si>
    <t>3,19</t>
  </si>
  <si>
    <t>11,61</t>
  </si>
  <si>
    <t>Вафли шоколадные</t>
  </si>
  <si>
    <t>Конфеты"Коровка"</t>
  </si>
  <si>
    <t>8,20</t>
  </si>
  <si>
    <t>4,48</t>
  </si>
  <si>
    <t>77,3</t>
  </si>
  <si>
    <t>Каша молочная рисовая</t>
  </si>
  <si>
    <t>Яца варенные</t>
  </si>
  <si>
    <t>Апельсины</t>
  </si>
  <si>
    <t>18,29</t>
  </si>
  <si>
    <t>15,06</t>
  </si>
  <si>
    <t>3.37</t>
  </si>
  <si>
    <t>14,06</t>
  </si>
  <si>
    <t>Плика "Аленка"</t>
  </si>
  <si>
    <t>23,09</t>
  </si>
  <si>
    <t>76,79</t>
  </si>
  <si>
    <t>Каша рассыпчатая гречневая</t>
  </si>
  <si>
    <t>гуляш из говядины</t>
  </si>
  <si>
    <t>Компот из смеси сухофруктов</t>
  </si>
  <si>
    <t>Овоши свежие натуральные</t>
  </si>
  <si>
    <t>11,91</t>
  </si>
  <si>
    <t>25,27</t>
  </si>
  <si>
    <t>3,72</t>
  </si>
  <si>
    <t>3,31</t>
  </si>
  <si>
    <t>13,82</t>
  </si>
  <si>
    <t>8,06</t>
  </si>
  <si>
    <t>10,72</t>
  </si>
  <si>
    <t>76,81</t>
  </si>
  <si>
    <t>Суп гороховый</t>
  </si>
  <si>
    <t>11,66</t>
  </si>
  <si>
    <t>14,74</t>
  </si>
  <si>
    <t>3,74</t>
  </si>
  <si>
    <t>9,08</t>
  </si>
  <si>
    <t>11,53</t>
  </si>
  <si>
    <t>Конфеты "Сникерс"</t>
  </si>
  <si>
    <t>23,38</t>
  </si>
  <si>
    <t>77,46</t>
  </si>
  <si>
    <t>Каша рассыпчатая перловая</t>
  </si>
  <si>
    <t>Курица в томатном соусе</t>
  </si>
  <si>
    <t>Салат из зеленного горшка</t>
  </si>
  <si>
    <t>Сок натуральный "Абрикосовый"</t>
  </si>
  <si>
    <t>8,38</t>
  </si>
  <si>
    <t>19,45</t>
  </si>
  <si>
    <t>6,91</t>
  </si>
  <si>
    <t>17,74</t>
  </si>
  <si>
    <t>24,57</t>
  </si>
  <si>
    <t>80,36</t>
  </si>
  <si>
    <t>Груши</t>
  </si>
  <si>
    <t>22,87</t>
  </si>
  <si>
    <t>3,02</t>
  </si>
  <si>
    <t>12,64</t>
  </si>
  <si>
    <t>33,63</t>
  </si>
  <si>
    <t>72,16</t>
  </si>
  <si>
    <t>Плитка "Аленка"</t>
  </si>
  <si>
    <t>Пюре картофельное</t>
  </si>
  <si>
    <t>Гуляш из говядины</t>
  </si>
  <si>
    <t>Кисель</t>
  </si>
  <si>
    <t>Конфеты "коровка"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</si>
</sst>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84" zoomScale="130" zoomScaleNormal="130" workbookViewId="0">
      <selection activeCell="N199" sqref="N199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17</v>
      </c>
      <c r="I3" s="47">
        <v>4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73</v>
      </c>
      <c r="F48" s="39">
        <v>200</v>
      </c>
      <c r="G48" s="39">
        <v>5</v>
      </c>
      <c r="H48" s="39">
        <v>6</v>
      </c>
      <c r="I48" s="39">
        <v>24</v>
      </c>
      <c r="J48" s="39">
        <v>172</v>
      </c>
      <c r="K48" s="40">
        <v>117</v>
      </c>
      <c r="L48" s="52" t="s">
        <v>76</v>
      </c>
    </row>
    <row r="49" spans="1:13">
      <c r="A49" s="22"/>
      <c r="B49" s="14"/>
      <c r="C49" s="11"/>
      <c r="D49" s="6"/>
      <c r="E49" s="41" t="s">
        <v>74</v>
      </c>
      <c r="F49" s="42" t="s">
        <v>49</v>
      </c>
      <c r="G49" s="42">
        <v>5</v>
      </c>
      <c r="H49" s="42">
        <v>5</v>
      </c>
      <c r="I49" s="42"/>
      <c r="J49" s="42">
        <v>63</v>
      </c>
      <c r="K49" s="43">
        <v>143</v>
      </c>
      <c r="L49" s="51" t="s">
        <v>77</v>
      </c>
    </row>
    <row r="50" spans="1:13">
      <c r="A50" s="22"/>
      <c r="B50" s="14"/>
      <c r="C50" s="11"/>
      <c r="D50" s="7" t="s">
        <v>22</v>
      </c>
      <c r="E50" s="41" t="s">
        <v>75</v>
      </c>
      <c r="F50" s="42">
        <v>200</v>
      </c>
      <c r="G50" s="42"/>
      <c r="H50" s="42"/>
      <c r="I50" s="42">
        <v>10</v>
      </c>
      <c r="J50" s="42">
        <v>43</v>
      </c>
      <c r="K50" s="43">
        <v>261</v>
      </c>
      <c r="L50" s="51" t="s">
        <v>78</v>
      </c>
    </row>
    <row r="51" spans="1:13">
      <c r="A51" s="22"/>
      <c r="B51" s="14"/>
      <c r="C51" s="11"/>
      <c r="D51" s="7" t="s">
        <v>23</v>
      </c>
      <c r="E51" s="41" t="s">
        <v>53</v>
      </c>
      <c r="F51" s="42">
        <v>51</v>
      </c>
      <c r="G51" s="42">
        <v>5</v>
      </c>
      <c r="H51" s="42">
        <v>4</v>
      </c>
      <c r="I51" s="42">
        <v>8</v>
      </c>
      <c r="J51" s="42">
        <v>347</v>
      </c>
      <c r="K51" s="43">
        <v>292</v>
      </c>
      <c r="L51" s="51" t="s">
        <v>79</v>
      </c>
    </row>
    <row r="52" spans="1:13">
      <c r="A52" s="22"/>
      <c r="B52" s="14"/>
      <c r="C52" s="11"/>
      <c r="D52" s="7" t="s">
        <v>24</v>
      </c>
      <c r="E52" s="41" t="s">
        <v>63</v>
      </c>
      <c r="F52" s="42">
        <v>124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80</v>
      </c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575</v>
      </c>
      <c r="G57" s="18">
        <f t="shared" ref="G57:J57" si="7">SUM(G48:G56)</f>
        <v>17</v>
      </c>
      <c r="H57" s="18">
        <f t="shared" si="7"/>
        <v>16</v>
      </c>
      <c r="I57" s="18">
        <f t="shared" si="7"/>
        <v>63</v>
      </c>
      <c r="J57" s="18">
        <f t="shared" si="7"/>
        <v>721</v>
      </c>
      <c r="K57" s="24"/>
      <c r="L57" s="60" t="s">
        <v>81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575</v>
      </c>
      <c r="G68" s="31">
        <f t="shared" ref="G68:J68" si="9">G57+G67</f>
        <v>17</v>
      </c>
      <c r="H68" s="31">
        <f t="shared" si="9"/>
        <v>16</v>
      </c>
      <c r="I68" s="31">
        <f t="shared" si="9"/>
        <v>63</v>
      </c>
      <c r="J68" s="31">
        <f t="shared" si="9"/>
        <v>721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 t="s">
        <v>82</v>
      </c>
      <c r="F69" s="53">
        <v>250</v>
      </c>
      <c r="G69" s="39">
        <v>3</v>
      </c>
      <c r="H69" s="39">
        <v>5</v>
      </c>
      <c r="I69" s="39">
        <v>8</v>
      </c>
      <c r="J69" s="39">
        <v>94</v>
      </c>
      <c r="K69" s="40">
        <v>62</v>
      </c>
      <c r="L69" s="52" t="s">
        <v>86</v>
      </c>
    </row>
    <row r="70" spans="1:12" ht="15" thickBot="1">
      <c r="A70" s="22"/>
      <c r="B70" s="14"/>
      <c r="C70" s="11"/>
      <c r="D70" s="6"/>
      <c r="E70" s="56" t="s">
        <v>83</v>
      </c>
      <c r="F70" s="55">
        <v>71</v>
      </c>
      <c r="G70" s="42"/>
      <c r="H70" s="42">
        <v>2</v>
      </c>
      <c r="I70" s="42">
        <v>1</v>
      </c>
      <c r="J70" s="42">
        <v>5</v>
      </c>
      <c r="K70" s="43">
        <v>54</v>
      </c>
      <c r="L70" s="52" t="s">
        <v>87</v>
      </c>
    </row>
    <row r="71" spans="1:12" ht="15" thickBot="1">
      <c r="A71" s="22"/>
      <c r="B71" s="14"/>
      <c r="C71" s="11"/>
      <c r="D71" s="7" t="s">
        <v>22</v>
      </c>
      <c r="E71" s="41" t="s">
        <v>84</v>
      </c>
      <c r="F71" s="55">
        <v>76</v>
      </c>
      <c r="G71" s="42"/>
      <c r="H71" s="42"/>
      <c r="I71" s="42">
        <v>24</v>
      </c>
      <c r="J71" s="42">
        <v>103</v>
      </c>
      <c r="K71" s="43">
        <v>242</v>
      </c>
      <c r="L71" s="64" t="s">
        <v>88</v>
      </c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>
        <v>49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89</v>
      </c>
    </row>
    <row r="73" spans="1:12" ht="15" thickBot="1">
      <c r="A73" s="22"/>
      <c r="B73" s="14"/>
      <c r="C73" s="11"/>
      <c r="D73" s="7" t="s">
        <v>24</v>
      </c>
      <c r="E73" s="41" t="s">
        <v>85</v>
      </c>
      <c r="F73" s="55">
        <v>136</v>
      </c>
      <c r="G73" s="42"/>
      <c r="H73" s="42"/>
      <c r="I73" s="42">
        <v>10</v>
      </c>
      <c r="J73" s="42">
        <v>47</v>
      </c>
      <c r="K73" s="43">
        <v>231</v>
      </c>
      <c r="L73" s="64" t="s">
        <v>90</v>
      </c>
    </row>
    <row r="74" spans="1:12" ht="15" thickBot="1">
      <c r="A74" s="22"/>
      <c r="B74" s="14"/>
      <c r="C74" s="11"/>
      <c r="D74" s="6"/>
      <c r="E74" s="41" t="s">
        <v>91</v>
      </c>
      <c r="F74" s="55" t="s">
        <v>49</v>
      </c>
      <c r="G74" s="42">
        <v>4</v>
      </c>
      <c r="H74" s="42">
        <v>31</v>
      </c>
      <c r="I74" s="42">
        <v>60</v>
      </c>
      <c r="J74" s="42"/>
      <c r="K74" s="43"/>
      <c r="L74" s="64" t="s">
        <v>93</v>
      </c>
    </row>
    <row r="75" spans="1:12" ht="15" thickBot="1">
      <c r="A75" s="22"/>
      <c r="B75" s="14"/>
      <c r="C75" s="11"/>
      <c r="D75" s="6"/>
      <c r="E75" s="41" t="s">
        <v>92</v>
      </c>
      <c r="F75" s="55" t="s">
        <v>49</v>
      </c>
      <c r="G75" s="42">
        <v>3</v>
      </c>
      <c r="H75" s="42">
        <v>8</v>
      </c>
      <c r="I75" s="42">
        <v>86</v>
      </c>
      <c r="J75" s="42">
        <v>430</v>
      </c>
      <c r="K75" s="43"/>
      <c r="L75" s="64" t="s">
        <v>94</v>
      </c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582</v>
      </c>
      <c r="G78" s="18">
        <f t="shared" ref="G78:J78" si="10">SUM(G69:G77)</f>
        <v>14</v>
      </c>
      <c r="H78" s="18">
        <f t="shared" si="10"/>
        <v>47</v>
      </c>
      <c r="I78" s="18">
        <f t="shared" si="10"/>
        <v>213</v>
      </c>
      <c r="J78" s="18">
        <f t="shared" si="10"/>
        <v>812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582</v>
      </c>
      <c r="G89" s="31">
        <f t="shared" ref="G89:L89" si="12">G78+G88</f>
        <v>14</v>
      </c>
      <c r="H89" s="31">
        <f t="shared" si="12"/>
        <v>47</v>
      </c>
      <c r="I89" s="31">
        <f t="shared" si="12"/>
        <v>213</v>
      </c>
      <c r="J89" s="31">
        <f t="shared" si="12"/>
        <v>812</v>
      </c>
      <c r="K89" s="31"/>
      <c r="L89" s="61">
        <f t="shared" si="12"/>
        <v>77.3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96</v>
      </c>
      <c r="F90" s="39">
        <v>250</v>
      </c>
      <c r="G90" s="39">
        <v>7</v>
      </c>
      <c r="H90" s="39">
        <v>7</v>
      </c>
      <c r="I90" s="39">
        <v>7</v>
      </c>
      <c r="J90" s="39">
        <v>182</v>
      </c>
      <c r="K90" s="40">
        <v>87</v>
      </c>
      <c r="L90" s="64" t="s">
        <v>99</v>
      </c>
    </row>
    <row r="91" spans="1:12">
      <c r="A91" s="22"/>
      <c r="B91" s="14"/>
      <c r="C91" s="11"/>
      <c r="D91" s="6"/>
      <c r="E91" s="56" t="s">
        <v>97</v>
      </c>
      <c r="F91" s="42" t="s">
        <v>49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75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78</v>
      </c>
    </row>
    <row r="93" spans="1:12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101</v>
      </c>
    </row>
    <row r="94" spans="1:12">
      <c r="A94" s="22"/>
      <c r="B94" s="14"/>
      <c r="C94" s="11"/>
      <c r="D94" s="7" t="s">
        <v>24</v>
      </c>
      <c r="E94" s="56" t="s">
        <v>98</v>
      </c>
      <c r="F94" s="42">
        <v>108</v>
      </c>
      <c r="G94" s="42">
        <v>1</v>
      </c>
      <c r="H94" s="42">
        <v>0.2</v>
      </c>
      <c r="I94" s="42">
        <v>8</v>
      </c>
      <c r="J94" s="42">
        <v>36</v>
      </c>
      <c r="K94" s="43"/>
      <c r="L94" s="66" t="s">
        <v>102</v>
      </c>
    </row>
    <row r="95" spans="1:12">
      <c r="A95" s="22"/>
      <c r="B95" s="14"/>
      <c r="C95" s="11"/>
      <c r="D95" s="6"/>
      <c r="E95" s="56" t="s">
        <v>103</v>
      </c>
      <c r="F95" s="42" t="s">
        <v>49</v>
      </c>
      <c r="G95" s="42">
        <v>7</v>
      </c>
      <c r="H95" s="42">
        <v>32</v>
      </c>
      <c r="I95" s="42">
        <v>56</v>
      </c>
      <c r="J95" s="42">
        <v>540</v>
      </c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609</v>
      </c>
      <c r="G99" s="18">
        <f t="shared" ref="G99:J99" si="13">SUM(G90:G98)</f>
        <v>24</v>
      </c>
      <c r="H99" s="18">
        <f t="shared" si="13"/>
        <v>45.2</v>
      </c>
      <c r="I99" s="18">
        <f t="shared" si="13"/>
        <v>105</v>
      </c>
      <c r="J99" s="18">
        <f t="shared" si="13"/>
        <v>997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24</v>
      </c>
      <c r="H110" s="31">
        <f t="shared" si="15"/>
        <v>45.2</v>
      </c>
      <c r="I110" s="31">
        <f t="shared" si="15"/>
        <v>105</v>
      </c>
      <c r="J110" s="31">
        <f t="shared" si="15"/>
        <v>997</v>
      </c>
      <c r="K110" s="31"/>
      <c r="L110" s="61">
        <f t="shared" si="15"/>
        <v>76.790000000000006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106</v>
      </c>
      <c r="F111" s="39">
        <v>42</v>
      </c>
      <c r="G111" s="39">
        <v>9</v>
      </c>
      <c r="H111" s="39">
        <v>6</v>
      </c>
      <c r="I111" s="39">
        <v>39</v>
      </c>
      <c r="J111" s="39">
        <v>243</v>
      </c>
      <c r="K111" s="40">
        <v>114</v>
      </c>
      <c r="L111" s="52" t="s">
        <v>110</v>
      </c>
    </row>
    <row r="112" spans="1:12">
      <c r="A112" s="22"/>
      <c r="B112" s="14"/>
      <c r="C112" s="11"/>
      <c r="D112" s="6"/>
      <c r="E112" s="41" t="s">
        <v>107</v>
      </c>
      <c r="F112" s="42">
        <v>55</v>
      </c>
      <c r="G112" s="42">
        <v>14</v>
      </c>
      <c r="H112" s="42">
        <v>14</v>
      </c>
      <c r="I112" s="42">
        <v>2</v>
      </c>
      <c r="J112" s="42">
        <v>190</v>
      </c>
      <c r="K112" s="43">
        <v>175</v>
      </c>
      <c r="L112" s="51" t="s">
        <v>111</v>
      </c>
    </row>
    <row r="113" spans="1:12">
      <c r="A113" s="22"/>
      <c r="B113" s="14"/>
      <c r="C113" s="11"/>
      <c r="D113" s="7" t="s">
        <v>22</v>
      </c>
      <c r="E113" s="41" t="s">
        <v>108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51" t="s">
        <v>112</v>
      </c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113</v>
      </c>
    </row>
    <row r="115" spans="1:12">
      <c r="A115" s="22"/>
      <c r="B115" s="14"/>
      <c r="C115" s="11"/>
      <c r="D115" s="7" t="s">
        <v>24</v>
      </c>
      <c r="E115" s="41" t="s">
        <v>98</v>
      </c>
      <c r="F115" s="42">
        <v>106</v>
      </c>
      <c r="G115" s="42">
        <v>1</v>
      </c>
      <c r="H115" s="42">
        <v>0.2</v>
      </c>
      <c r="I115" s="42">
        <v>8</v>
      </c>
      <c r="J115" s="42">
        <v>36</v>
      </c>
      <c r="K115" s="43"/>
      <c r="L115" s="51" t="s">
        <v>114</v>
      </c>
    </row>
    <row r="116" spans="1:12">
      <c r="A116" s="22"/>
      <c r="B116" s="14"/>
      <c r="C116" s="11"/>
      <c r="D116" s="6"/>
      <c r="E116" s="41" t="s">
        <v>109</v>
      </c>
      <c r="F116" s="42">
        <v>76</v>
      </c>
      <c r="G116" s="42"/>
      <c r="H116" s="42">
        <v>4</v>
      </c>
      <c r="I116" s="42">
        <v>2</v>
      </c>
      <c r="J116" s="42">
        <v>7</v>
      </c>
      <c r="K116" s="43">
        <v>54</v>
      </c>
      <c r="L116" s="51" t="s">
        <v>116</v>
      </c>
    </row>
    <row r="117" spans="1:12">
      <c r="A117" s="22"/>
      <c r="B117" s="14"/>
      <c r="C117" s="11"/>
      <c r="D117" s="6"/>
      <c r="E117" s="41" t="s">
        <v>91</v>
      </c>
      <c r="F117" s="42" t="s">
        <v>49</v>
      </c>
      <c r="G117" s="42">
        <v>4</v>
      </c>
      <c r="H117" s="42">
        <v>31</v>
      </c>
      <c r="I117" s="42">
        <v>60</v>
      </c>
      <c r="J117" s="42"/>
      <c r="K117" s="43"/>
      <c r="L117" s="51" t="s">
        <v>115</v>
      </c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530</v>
      </c>
      <c r="G120" s="18">
        <f t="shared" ref="G120:J120" si="16">SUM(G111:G119)</f>
        <v>33</v>
      </c>
      <c r="H120" s="18">
        <f t="shared" si="16"/>
        <v>56.2</v>
      </c>
      <c r="I120" s="18">
        <f t="shared" si="16"/>
        <v>166</v>
      </c>
      <c r="J120" s="18">
        <f t="shared" si="16"/>
        <v>739</v>
      </c>
      <c r="K120" s="24"/>
      <c r="L120" s="60" t="s">
        <v>117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530</v>
      </c>
      <c r="G131" s="31"/>
      <c r="H131" s="31">
        <f t="shared" ref="H131:L131" si="19">H120+H130</f>
        <v>56.2</v>
      </c>
      <c r="I131" s="31">
        <f t="shared" si="19"/>
        <v>166</v>
      </c>
      <c r="J131" s="31">
        <f t="shared" si="19"/>
        <v>739</v>
      </c>
      <c r="K131" s="31"/>
      <c r="L131" s="61">
        <f t="shared" si="19"/>
        <v>76.81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118</v>
      </c>
      <c r="F132" s="39">
        <v>250</v>
      </c>
      <c r="G132" s="39">
        <v>3</v>
      </c>
      <c r="H132" s="39">
        <v>22</v>
      </c>
      <c r="I132" s="39">
        <v>131</v>
      </c>
      <c r="J132" s="39">
        <v>78</v>
      </c>
      <c r="K132" s="40"/>
      <c r="L132" s="52" t="s">
        <v>119</v>
      </c>
    </row>
    <row r="133" spans="1:12">
      <c r="A133" s="13"/>
      <c r="B133" s="14"/>
      <c r="C133" s="11"/>
      <c r="D133" s="6"/>
      <c r="E133" s="41" t="s">
        <v>54</v>
      </c>
      <c r="F133" s="42" t="s">
        <v>49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120</v>
      </c>
    </row>
    <row r="134" spans="1:12">
      <c r="A134" s="13"/>
      <c r="B134" s="14"/>
      <c r="C134" s="11"/>
      <c r="D134" s="7" t="s">
        <v>47</v>
      </c>
      <c r="E134" s="41" t="s">
        <v>108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51" t="s">
        <v>121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51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51</v>
      </c>
    </row>
    <row r="136" spans="1:12">
      <c r="A136" s="13"/>
      <c r="B136" s="14"/>
      <c r="C136" s="11"/>
      <c r="D136" s="7" t="s">
        <v>24</v>
      </c>
      <c r="E136" s="41" t="s">
        <v>85</v>
      </c>
      <c r="F136" s="42">
        <v>106</v>
      </c>
      <c r="G136" s="42"/>
      <c r="H136" s="42"/>
      <c r="I136" s="42">
        <v>10</v>
      </c>
      <c r="J136" s="42">
        <v>47</v>
      </c>
      <c r="K136" s="43">
        <v>231</v>
      </c>
      <c r="L136" s="51" t="s">
        <v>122</v>
      </c>
    </row>
    <row r="137" spans="1:12">
      <c r="A137" s="13"/>
      <c r="B137" s="14"/>
      <c r="C137" s="11"/>
      <c r="D137" s="6"/>
      <c r="E137" s="41" t="s">
        <v>83</v>
      </c>
      <c r="F137" s="42">
        <v>81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51" t="s">
        <v>123</v>
      </c>
    </row>
    <row r="138" spans="1:12">
      <c r="A138" s="13"/>
      <c r="B138" s="14"/>
      <c r="C138" s="11"/>
      <c r="D138" s="6"/>
      <c r="E138" s="41" t="s">
        <v>124</v>
      </c>
      <c r="F138" s="42">
        <v>23</v>
      </c>
      <c r="G138" s="42">
        <v>8</v>
      </c>
      <c r="H138" s="42">
        <v>25</v>
      </c>
      <c r="I138" s="42">
        <v>58</v>
      </c>
      <c r="J138" s="42"/>
      <c r="K138" s="43"/>
      <c r="L138" s="51" t="s">
        <v>125</v>
      </c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711</v>
      </c>
      <c r="G141" s="18">
        <f t="shared" ref="G141:J141" si="20">SUM(G132:G140)</f>
        <v>21</v>
      </c>
      <c r="H141" s="18">
        <f t="shared" si="20"/>
        <v>57</v>
      </c>
      <c r="I141" s="18">
        <f t="shared" si="20"/>
        <v>256</v>
      </c>
      <c r="J141" s="18">
        <f t="shared" si="20"/>
        <v>458</v>
      </c>
      <c r="K141" s="24"/>
      <c r="L141" s="60" t="s">
        <v>126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711</v>
      </c>
      <c r="G152" s="31">
        <f t="shared" ref="G152:L152" si="23">G141+G151</f>
        <v>21</v>
      </c>
      <c r="H152" s="31">
        <f t="shared" si="23"/>
        <v>57</v>
      </c>
      <c r="I152" s="31">
        <f t="shared" si="23"/>
        <v>256</v>
      </c>
      <c r="J152" s="31">
        <f t="shared" si="23"/>
        <v>458</v>
      </c>
      <c r="K152" s="31"/>
      <c r="L152" s="61">
        <f t="shared" si="23"/>
        <v>77.459999999999994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127</v>
      </c>
      <c r="F153" s="39">
        <v>38</v>
      </c>
      <c r="G153" s="39">
        <v>2</v>
      </c>
      <c r="H153" s="39">
        <v>3</v>
      </c>
      <c r="I153" s="39">
        <v>5</v>
      </c>
      <c r="J153" s="39">
        <v>135</v>
      </c>
      <c r="K153" s="40">
        <v>75</v>
      </c>
      <c r="L153" s="51" t="s">
        <v>131</v>
      </c>
    </row>
    <row r="154" spans="1:12">
      <c r="A154" s="22"/>
      <c r="B154" s="14"/>
      <c r="C154" s="11"/>
      <c r="D154" s="6"/>
      <c r="E154" s="41" t="s">
        <v>128</v>
      </c>
      <c r="F154" s="42">
        <v>68</v>
      </c>
      <c r="G154" s="42">
        <v>14</v>
      </c>
      <c r="H154" s="42">
        <v>17</v>
      </c>
      <c r="I154" s="42">
        <v>7</v>
      </c>
      <c r="J154" s="42">
        <v>168</v>
      </c>
      <c r="K154" s="43">
        <v>198</v>
      </c>
      <c r="L154" s="51" t="s">
        <v>132</v>
      </c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113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 t="s">
        <v>129</v>
      </c>
      <c r="F158" s="42">
        <v>47</v>
      </c>
      <c r="G158" s="42">
        <v>2</v>
      </c>
      <c r="H158" s="42">
        <v>5</v>
      </c>
      <c r="I158" s="42">
        <v>6</v>
      </c>
      <c r="J158" s="42">
        <v>83</v>
      </c>
      <c r="K158" s="43">
        <v>10</v>
      </c>
      <c r="L158" s="51" t="s">
        <v>133</v>
      </c>
    </row>
    <row r="159" spans="1:12">
      <c r="A159" s="22"/>
      <c r="B159" s="14"/>
      <c r="C159" s="11"/>
      <c r="D159" s="6"/>
      <c r="E159" s="41" t="s">
        <v>130</v>
      </c>
      <c r="F159" s="42">
        <v>127</v>
      </c>
      <c r="G159" s="42"/>
      <c r="H159" s="42"/>
      <c r="I159" s="42">
        <v>11</v>
      </c>
      <c r="J159" s="42">
        <v>45</v>
      </c>
      <c r="K159" s="43"/>
      <c r="L159" s="51" t="s">
        <v>134</v>
      </c>
    </row>
    <row r="160" spans="1:12">
      <c r="A160" s="22"/>
      <c r="B160" s="14"/>
      <c r="C160" s="11"/>
      <c r="D160" s="6"/>
      <c r="E160" s="41" t="s">
        <v>143</v>
      </c>
      <c r="F160" s="42" t="s">
        <v>49</v>
      </c>
      <c r="G160" s="42">
        <v>7</v>
      </c>
      <c r="H160" s="42">
        <v>32</v>
      </c>
      <c r="I160" s="42">
        <v>56</v>
      </c>
      <c r="J160" s="42"/>
      <c r="K160" s="43"/>
      <c r="L160" s="51" t="s">
        <v>135</v>
      </c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29</v>
      </c>
      <c r="H162" s="18">
        <f t="shared" si="24"/>
        <v>58</v>
      </c>
      <c r="I162" s="18">
        <f t="shared" si="24"/>
        <v>109</v>
      </c>
      <c r="J162" s="18">
        <f t="shared" si="24"/>
        <v>564</v>
      </c>
      <c r="K162" s="24"/>
      <c r="L162" s="60" t="s">
        <v>136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29</v>
      </c>
      <c r="H173" s="31">
        <f t="shared" si="27"/>
        <v>58</v>
      </c>
      <c r="I173" s="31">
        <f t="shared" si="27"/>
        <v>109</v>
      </c>
      <c r="J173" s="31">
        <f t="shared" si="27"/>
        <v>564</v>
      </c>
      <c r="K173" s="31"/>
      <c r="L173" s="61">
        <f t="shared" si="27"/>
        <v>80.36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 t="s">
        <v>73</v>
      </c>
      <c r="F174" s="39">
        <v>200</v>
      </c>
      <c r="G174" s="39">
        <v>5</v>
      </c>
      <c r="H174" s="39">
        <v>6</v>
      </c>
      <c r="I174" s="39">
        <v>24</v>
      </c>
      <c r="J174" s="39">
        <v>172</v>
      </c>
      <c r="K174" s="40">
        <v>117</v>
      </c>
      <c r="L174" s="52" t="s">
        <v>138</v>
      </c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 t="s">
        <v>75</v>
      </c>
      <c r="F176" s="42">
        <v>200</v>
      </c>
      <c r="G176" s="42"/>
      <c r="H176" s="42"/>
      <c r="I176" s="42">
        <v>10</v>
      </c>
      <c r="J176" s="42">
        <v>43</v>
      </c>
      <c r="K176" s="43">
        <v>261</v>
      </c>
      <c r="L176" s="51" t="s">
        <v>139</v>
      </c>
    </row>
    <row r="177" spans="1:12">
      <c r="A177" s="22"/>
      <c r="B177" s="14"/>
      <c r="C177" s="11"/>
      <c r="D177" s="7" t="s">
        <v>23</v>
      </c>
      <c r="E177" s="41" t="s">
        <v>53</v>
      </c>
      <c r="F177" s="42">
        <v>53</v>
      </c>
      <c r="G177" s="42">
        <v>5</v>
      </c>
      <c r="H177" s="42">
        <v>4</v>
      </c>
      <c r="I177" s="42">
        <v>8</v>
      </c>
      <c r="J177" s="42">
        <v>347</v>
      </c>
      <c r="K177" s="43">
        <v>292</v>
      </c>
      <c r="L177" s="51" t="s">
        <v>140</v>
      </c>
    </row>
    <row r="178" spans="1:12">
      <c r="A178" s="22"/>
      <c r="B178" s="14"/>
      <c r="C178" s="11"/>
      <c r="D178" s="7" t="s">
        <v>24</v>
      </c>
      <c r="E178" s="41" t="s">
        <v>137</v>
      </c>
      <c r="F178" s="42">
        <v>134</v>
      </c>
      <c r="G178" s="42">
        <v>0.4</v>
      </c>
      <c r="H178" s="42">
        <v>3</v>
      </c>
      <c r="I178" s="42">
        <v>10</v>
      </c>
      <c r="J178" s="42">
        <v>47</v>
      </c>
      <c r="K178" s="43">
        <v>338</v>
      </c>
      <c r="L178" s="51" t="s">
        <v>141</v>
      </c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587</v>
      </c>
      <c r="G183" s="18">
        <f t="shared" ref="G183:K183" si="28">SUM(G174:G182)</f>
        <v>10.4</v>
      </c>
      <c r="H183" s="18">
        <f t="shared" si="28"/>
        <v>13</v>
      </c>
      <c r="I183" s="18">
        <f t="shared" si="28"/>
        <v>52</v>
      </c>
      <c r="J183" s="18">
        <f t="shared" si="28"/>
        <v>609</v>
      </c>
      <c r="K183" s="18">
        <f t="shared" si="28"/>
        <v>1008</v>
      </c>
      <c r="L183" s="60" t="s">
        <v>142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10.4</v>
      </c>
      <c r="H194" s="31">
        <f t="shared" si="31"/>
        <v>13</v>
      </c>
      <c r="I194" s="31">
        <f t="shared" si="31"/>
        <v>52</v>
      </c>
      <c r="J194" s="31">
        <f t="shared" si="31"/>
        <v>609</v>
      </c>
      <c r="K194" s="31"/>
      <c r="L194" s="61">
        <f t="shared" si="31"/>
        <v>72.16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108</v>
      </c>
      <c r="G195" s="39">
        <v>3</v>
      </c>
      <c r="H195" s="39">
        <v>4</v>
      </c>
      <c r="I195" s="39">
        <v>22</v>
      </c>
      <c r="J195" s="39">
        <v>173</v>
      </c>
      <c r="K195" s="40">
        <v>91</v>
      </c>
      <c r="L195" s="52"/>
    </row>
    <row r="196" spans="1:12">
      <c r="A196" s="22"/>
      <c r="B196" s="14"/>
      <c r="C196" s="11"/>
      <c r="D196" s="6"/>
      <c r="E196" s="41" t="s">
        <v>145</v>
      </c>
      <c r="F196" s="42">
        <v>47</v>
      </c>
      <c r="G196" s="42">
        <v>14</v>
      </c>
      <c r="H196" s="42">
        <v>14</v>
      </c>
      <c r="I196" s="42">
        <v>2</v>
      </c>
      <c r="J196" s="42">
        <v>190</v>
      </c>
      <c r="K196" s="43">
        <v>175</v>
      </c>
      <c r="L196" s="51"/>
    </row>
    <row r="197" spans="1:12">
      <c r="A197" s="22"/>
      <c r="B197" s="14"/>
      <c r="C197" s="11"/>
      <c r="D197" s="7" t="s">
        <v>22</v>
      </c>
      <c r="E197" s="41" t="s">
        <v>146</v>
      </c>
      <c r="F197" s="42">
        <v>86</v>
      </c>
      <c r="G197" s="42"/>
      <c r="H197" s="42"/>
      <c r="I197" s="42">
        <v>24</v>
      </c>
      <c r="J197" s="42">
        <v>103</v>
      </c>
      <c r="K197" s="43">
        <v>242</v>
      </c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 t="s">
        <v>137</v>
      </c>
      <c r="F199" s="42">
        <v>103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/>
    </row>
    <row r="200" spans="1:12">
      <c r="A200" s="22"/>
      <c r="B200" s="14"/>
      <c r="C200" s="11"/>
      <c r="D200" s="6"/>
      <c r="E200" s="41" t="s">
        <v>147</v>
      </c>
      <c r="F200" s="42">
        <v>19</v>
      </c>
      <c r="G200" s="42">
        <v>3</v>
      </c>
      <c r="H200" s="42">
        <v>8</v>
      </c>
      <c r="I200" s="42">
        <v>86</v>
      </c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414</v>
      </c>
      <c r="G204" s="18">
        <f t="shared" ref="G204:J204" si="32">SUM(G195:G203)</f>
        <v>24.4</v>
      </c>
      <c r="H204" s="18">
        <f t="shared" si="32"/>
        <v>30</v>
      </c>
      <c r="I204" s="18">
        <f t="shared" si="32"/>
        <v>168</v>
      </c>
      <c r="J204" s="18">
        <f t="shared" si="32"/>
        <v>646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414</v>
      </c>
      <c r="G215" s="31">
        <f t="shared" ref="G215:L215" si="35">G204+G214</f>
        <v>24.4</v>
      </c>
      <c r="H215" s="31">
        <f t="shared" si="35"/>
        <v>30</v>
      </c>
      <c r="I215" s="31">
        <f t="shared" si="35"/>
        <v>168</v>
      </c>
      <c r="J215" s="31">
        <f t="shared" si="35"/>
        <v>646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4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4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1">SUM(G237:G245)</f>
        <v>4</v>
      </c>
      <c r="H246" s="18">
        <f t="shared" si="41"/>
        <v>1</v>
      </c>
      <c r="I246" s="18">
        <f t="shared" si="41"/>
        <v>24</v>
      </c>
      <c r="J246" s="18">
        <f t="shared" si="41"/>
        <v>133</v>
      </c>
      <c r="K246" s="24"/>
      <c r="L246" s="60">
        <f t="shared" si="41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4</v>
      </c>
      <c r="H257" s="31">
        <f t="shared" si="44"/>
        <v>1</v>
      </c>
      <c r="I257" s="31">
        <f t="shared" si="44"/>
        <v>24</v>
      </c>
      <c r="J257" s="31">
        <f t="shared" si="44"/>
        <v>133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2024-04-27T08:47:12Z</dcterms:modified>
</cp:coreProperties>
</file>