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H68" l="1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<sst xmlns="http://schemas.openxmlformats.org/spreadsheetml/2006/main" count="325" uniqueCount="108">
  <si>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</si>
  <si>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</si>
  <si>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</si>
  <si>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</si>
  <si>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</si>
  <si>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</si>
  <si>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</si>
  <si>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</si>
  <si>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</si>
  <si>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</si>
  <si>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</si>
  <si>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</si>
  <si>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</si>
  <si>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</si>
  <si>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</si>
  <si>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</si>
  <si>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</si>
  <si>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</si>
  <si>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</si>
  <si>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</si>
  <si>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</si>
  <si>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</si>
  <si>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</si>
  <si>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</si>
  <si>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</si>
  <si>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</si>
  <si>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</si>
  <si>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</si>
  <si>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</si>
  <si>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</si>
  <si>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</si>
  <si>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</si>
  <si>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</si>
  <si>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</si>
  <si>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</si>
  <si>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</si>
  <si>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</si>
  <si>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</si>
  <si>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</si>
  <si>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</si>
  <si>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</si>
  <si>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</si>
  <si>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</si>
  <si>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</si>
  <si>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</si>
  <si>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</si>
  <si>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</si>
  <si>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</si>
  <si>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Борщ с капустой картофелем</t>
  </si>
  <si>
    <t>Булки</t>
  </si>
  <si>
    <t>Мандарины</t>
  </si>
  <si>
    <t>0, 051</t>
  </si>
  <si>
    <t>Компот из смеси сухофруктов</t>
  </si>
  <si>
    <t>Гуляш  из говядины</t>
  </si>
  <si>
    <t>Каша гречневая рассыпчатая</t>
  </si>
  <si>
    <t>Салат из капусты с горшком</t>
  </si>
  <si>
    <t>3,36</t>
  </si>
  <si>
    <t>Конфеты рачки</t>
  </si>
  <si>
    <t>0, 048</t>
  </si>
  <si>
    <t>0, 054</t>
  </si>
  <si>
    <t>0, 200</t>
  </si>
  <si>
    <t>Каша молочная манная</t>
  </si>
  <si>
    <t>Чай с сахаром</t>
  </si>
  <si>
    <t>Бананы</t>
  </si>
  <si>
    <t>Сыр плавленный</t>
  </si>
  <si>
    <t>Вафли шоколадные</t>
  </si>
  <si>
    <t>1шт</t>
  </si>
  <si>
    <t>Курица тушенная в соусе</t>
  </si>
  <si>
    <t>Пюре картофельное</t>
  </si>
  <si>
    <t>Овоши свежие натуральные</t>
  </si>
  <si>
    <t>Груши</t>
  </si>
  <si>
    <t>0, 050</t>
  </si>
  <si>
    <t>Крупа манная молочная</t>
  </si>
  <si>
    <t>Яйца варенные</t>
  </si>
  <si>
    <t>Соки 0,2</t>
  </si>
  <si>
    <t>Каша рассыпчатая гречневая</t>
  </si>
  <si>
    <t>Гуляш из говядины</t>
  </si>
  <si>
    <t>Банананы</t>
  </si>
  <si>
    <t>0, 060</t>
  </si>
  <si>
    <t>0, 100</t>
  </si>
  <si>
    <t>0. 057</t>
  </si>
  <si>
    <t>Суп макаронными изделиями</t>
  </si>
  <si>
    <t>Тортинки</t>
  </si>
  <si>
    <t>Курица тушенная</t>
  </si>
  <si>
    <t>Компот из сухофруктов</t>
  </si>
  <si>
    <t>Сметана</t>
  </si>
  <si>
    <t>Салат из свеклы</t>
  </si>
  <si>
    <t>0, 070</t>
  </si>
  <si>
    <t>0, 079</t>
  </si>
  <si>
    <t>Повидло</t>
  </si>
  <si>
    <t>Конфеты "сникерс"</t>
  </si>
  <si>
    <t>Пюре картофельный</t>
  </si>
  <si>
    <t>Кисель</t>
  </si>
  <si>
    <t>Салат из зеленного горшка</t>
  </si>
  <si>
    <t>Печение</t>
  </si>
  <si>
    <t>Каша молочная рисовая</t>
  </si>
  <si>
    <t>18,15</t>
  </si>
  <si>
    <t>3,48</t>
  </si>
  <si>
    <t>Яйцо варенное</t>
  </si>
  <si>
    <t>16,28</t>
  </si>
  <si>
    <t>33,77</t>
  </si>
  <si>
    <t>Печенье</t>
  </si>
  <si>
    <t>4,07</t>
  </si>
  <si>
    <t>Конфеты "Рачки"</t>
  </si>
  <si>
    <t>5,49</t>
  </si>
  <si>
    <t>Яблоки</t>
  </si>
  <si>
    <t>Суп гороховый</t>
  </si>
  <si>
    <t>Яцо варенное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</si>
</sst>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227" zoomScale="130" zoomScaleNormal="130" workbookViewId="0">
      <selection activeCell="M242" sqref="M242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20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53</v>
      </c>
      <c r="F6" s="39" t="s">
        <v>58</v>
      </c>
      <c r="G6" s="39">
        <v>14</v>
      </c>
      <c r="H6" s="39">
        <v>14</v>
      </c>
      <c r="I6" s="39">
        <v>2</v>
      </c>
      <c r="J6" s="39">
        <v>190</v>
      </c>
      <c r="K6" s="40">
        <v>175</v>
      </c>
      <c r="L6" s="39">
        <v>24.99</v>
      </c>
    </row>
    <row r="7" spans="1:12">
      <c r="A7" s="22"/>
      <c r="B7" s="14"/>
      <c r="C7" s="11"/>
      <c r="D7" s="6"/>
      <c r="E7" s="41" t="s">
        <v>54</v>
      </c>
      <c r="F7" s="42" t="s">
        <v>59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13.93</v>
      </c>
    </row>
    <row r="8" spans="1:12">
      <c r="A8" s="22"/>
      <c r="B8" s="14"/>
      <c r="C8" s="11"/>
      <c r="D8" s="7" t="s">
        <v>22</v>
      </c>
      <c r="E8" s="41" t="s">
        <v>52</v>
      </c>
      <c r="F8" s="42" t="s">
        <v>60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4.49</v>
      </c>
    </row>
    <row r="9" spans="1:12">
      <c r="A9" s="22"/>
      <c r="B9" s="14"/>
      <c r="C9" s="11"/>
      <c r="D9" s="7" t="s">
        <v>23</v>
      </c>
      <c r="E9" s="41" t="s">
        <v>46</v>
      </c>
      <c r="F9" s="42" t="s">
        <v>51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56</v>
      </c>
    </row>
    <row r="10" spans="1:12">
      <c r="A10" s="22"/>
      <c r="B10" s="14"/>
      <c r="C10" s="11"/>
      <c r="D10" s="7" t="s">
        <v>24</v>
      </c>
      <c r="E10" s="41" t="s">
        <v>50</v>
      </c>
      <c r="F10" s="42">
        <v>0.10299999999999999</v>
      </c>
      <c r="G10" s="42">
        <v>0.8</v>
      </c>
      <c r="H10" s="42">
        <v>2</v>
      </c>
      <c r="I10" s="42">
        <v>7.5</v>
      </c>
      <c r="J10" s="42">
        <v>38</v>
      </c>
      <c r="K10" s="43"/>
      <c r="L10" s="42">
        <v>15</v>
      </c>
    </row>
    <row r="11" spans="1:12">
      <c r="A11" s="22"/>
      <c r="B11" s="14"/>
      <c r="C11" s="11"/>
      <c r="D11" s="6"/>
      <c r="E11" s="41" t="s">
        <v>55</v>
      </c>
      <c r="F11" s="42">
        <v>0.109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7.47</v>
      </c>
    </row>
    <row r="12" spans="1:12">
      <c r="A12" s="22"/>
      <c r="B12" s="14"/>
      <c r="C12" s="11"/>
      <c r="D12" s="6"/>
      <c r="E12" s="41" t="s">
        <v>57</v>
      </c>
      <c r="F12" s="42">
        <v>1.4E-2</v>
      </c>
      <c r="G12" s="42">
        <v>3</v>
      </c>
      <c r="H12" s="42">
        <v>8</v>
      </c>
      <c r="I12" s="42">
        <v>86</v>
      </c>
      <c r="J12" s="42"/>
      <c r="K12" s="43"/>
      <c r="L12" s="42">
        <v>6.17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32.799999999999997</v>
      </c>
      <c r="H15" s="18">
        <f t="shared" si="0"/>
        <v>36</v>
      </c>
      <c r="I15" s="18">
        <f t="shared" si="0"/>
        <v>194.5</v>
      </c>
      <c r="J15" s="18">
        <f t="shared" si="0"/>
        <v>786</v>
      </c>
      <c r="K15" s="24"/>
      <c r="L15" s="18">
        <v>75.430000000000007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0</v>
      </c>
      <c r="G26" s="31">
        <f t="shared" ref="G26:J26" si="3">G15+G25</f>
        <v>32.799999999999997</v>
      </c>
      <c r="H26" s="31">
        <f t="shared" si="3"/>
        <v>36</v>
      </c>
      <c r="I26" s="31">
        <f t="shared" si="3"/>
        <v>194.5</v>
      </c>
      <c r="J26" s="31">
        <f t="shared" si="3"/>
        <v>786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61</v>
      </c>
      <c r="F27" s="39" t="s">
        <v>60</v>
      </c>
      <c r="G27" s="39">
        <v>6</v>
      </c>
      <c r="H27" s="39">
        <v>8</v>
      </c>
      <c r="I27" s="39">
        <v>26</v>
      </c>
      <c r="J27" s="39">
        <v>95</v>
      </c>
      <c r="K27" s="40">
        <v>117</v>
      </c>
      <c r="L27" s="39">
        <v>23.37</v>
      </c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>
      <c r="A29" s="13"/>
      <c r="B29" s="14"/>
      <c r="C29" s="11"/>
      <c r="D29" s="7" t="s">
        <v>22</v>
      </c>
      <c r="E29" s="41" t="s">
        <v>62</v>
      </c>
      <c r="F29" s="42" t="s">
        <v>60</v>
      </c>
      <c r="G29" s="42"/>
      <c r="H29" s="42"/>
      <c r="I29" s="42">
        <v>10</v>
      </c>
      <c r="J29" s="42">
        <v>43</v>
      </c>
      <c r="K29" s="43">
        <v>261</v>
      </c>
      <c r="L29" s="42">
        <v>2.46</v>
      </c>
    </row>
    <row r="30" spans="1:13">
      <c r="A30" s="13"/>
      <c r="B30" s="14"/>
      <c r="C30" s="11"/>
      <c r="D30" s="7" t="s">
        <v>23</v>
      </c>
      <c r="E30" s="41" t="s">
        <v>46</v>
      </c>
      <c r="F30" s="42">
        <v>5.0999999999999997E-2</v>
      </c>
      <c r="G30" s="42">
        <v>4</v>
      </c>
      <c r="H30" s="42">
        <v>1</v>
      </c>
      <c r="I30" s="42">
        <v>24</v>
      </c>
      <c r="J30" s="42">
        <v>133</v>
      </c>
      <c r="K30" s="43"/>
      <c r="L30" s="42">
        <v>3.34</v>
      </c>
    </row>
    <row r="31" spans="1:13">
      <c r="A31" s="13"/>
      <c r="B31" s="14"/>
      <c r="C31" s="11"/>
      <c r="D31" s="7" t="s">
        <v>24</v>
      </c>
      <c r="E31" s="41" t="s">
        <v>63</v>
      </c>
      <c r="F31" s="42">
        <v>0.16600000000000001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42">
        <v>33.25</v>
      </c>
    </row>
    <row r="32" spans="1:13">
      <c r="A32" s="13"/>
      <c r="B32" s="14"/>
      <c r="C32" s="11"/>
      <c r="D32" s="6" t="s">
        <v>45</v>
      </c>
      <c r="E32" s="41" t="s">
        <v>65</v>
      </c>
      <c r="F32" s="42" t="s">
        <v>66</v>
      </c>
      <c r="G32" s="42">
        <v>4</v>
      </c>
      <c r="H32" s="42">
        <v>31</v>
      </c>
      <c r="I32" s="42">
        <v>60</v>
      </c>
      <c r="J32" s="42"/>
      <c r="K32" s="43"/>
      <c r="L32" s="42">
        <v>8.57</v>
      </c>
    </row>
    <row r="33" spans="1:12">
      <c r="A33" s="13"/>
      <c r="B33" s="14"/>
      <c r="C33" s="11"/>
      <c r="D33" s="6"/>
      <c r="E33" s="41" t="s">
        <v>64</v>
      </c>
      <c r="F33" s="42">
        <v>1.7999999999999999E-2</v>
      </c>
      <c r="G33" s="42">
        <v>5</v>
      </c>
      <c r="H33" s="42">
        <v>8</v>
      </c>
      <c r="I33" s="42">
        <v>27</v>
      </c>
      <c r="J33" s="42">
        <v>298</v>
      </c>
      <c r="K33" s="43"/>
      <c r="L33" s="42">
        <v>5.94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0.23499999999999999</v>
      </c>
      <c r="G36" s="18">
        <f t="shared" ref="G36:J36" si="4">SUM(G27:G35)</f>
        <v>21</v>
      </c>
      <c r="H36" s="18">
        <f t="shared" si="4"/>
        <v>49</v>
      </c>
      <c r="I36" s="18">
        <f t="shared" si="4"/>
        <v>168</v>
      </c>
      <c r="J36" s="18">
        <f t="shared" si="4"/>
        <v>665</v>
      </c>
      <c r="K36" s="24"/>
      <c r="L36" s="18">
        <v>76.930000000000007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0.23499999999999999</v>
      </c>
      <c r="G47" s="31">
        <f t="shared" ref="G47:L47" si="6">G36+G46</f>
        <v>21</v>
      </c>
      <c r="H47" s="31">
        <f t="shared" si="6"/>
        <v>49</v>
      </c>
      <c r="I47" s="31">
        <f t="shared" si="6"/>
        <v>168</v>
      </c>
      <c r="J47" s="31">
        <f t="shared" si="6"/>
        <v>665</v>
      </c>
      <c r="K47" s="31"/>
      <c r="L47" s="31">
        <f t="shared" si="6"/>
        <v>76.930000000000007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67</v>
      </c>
      <c r="F48" s="39">
        <v>0.107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26.84</v>
      </c>
    </row>
    <row r="49" spans="1:12">
      <c r="A49" s="22"/>
      <c r="B49" s="14"/>
      <c r="C49" s="11"/>
      <c r="D49" s="6"/>
      <c r="E49" s="41" t="s">
        <v>68</v>
      </c>
      <c r="F49" s="42">
        <v>0.129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11.68</v>
      </c>
    </row>
    <row r="50" spans="1:12">
      <c r="A50" s="22"/>
      <c r="B50" s="14"/>
      <c r="C50" s="11"/>
      <c r="D50" s="7" t="s">
        <v>22</v>
      </c>
      <c r="E50" s="41" t="s">
        <v>62</v>
      </c>
      <c r="F50" s="42" t="s">
        <v>60</v>
      </c>
      <c r="G50" s="42"/>
      <c r="H50" s="42"/>
      <c r="I50" s="42">
        <v>10</v>
      </c>
      <c r="J50" s="42">
        <v>43</v>
      </c>
      <c r="K50" s="43">
        <v>261</v>
      </c>
      <c r="L50" s="42">
        <v>2.4300000000000002</v>
      </c>
    </row>
    <row r="51" spans="1:12">
      <c r="A51" s="22"/>
      <c r="B51" s="14"/>
      <c r="C51" s="11"/>
      <c r="D51" s="7" t="s">
        <v>23</v>
      </c>
      <c r="E51" s="41" t="s">
        <v>46</v>
      </c>
      <c r="F51" s="42" t="s">
        <v>71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3.3</v>
      </c>
    </row>
    <row r="52" spans="1:12">
      <c r="A52" s="22"/>
      <c r="B52" s="14"/>
      <c r="C52" s="11"/>
      <c r="D52" s="7" t="s">
        <v>24</v>
      </c>
      <c r="E52" s="41" t="s">
        <v>70</v>
      </c>
      <c r="F52" s="42">
        <v>9.6000000000000002E-2</v>
      </c>
      <c r="G52" s="42">
        <v>0.4</v>
      </c>
      <c r="H52" s="42">
        <v>0.3</v>
      </c>
      <c r="I52" s="42">
        <v>10</v>
      </c>
      <c r="J52" s="42">
        <v>47</v>
      </c>
      <c r="K52" s="43">
        <v>338</v>
      </c>
      <c r="L52" s="42">
        <v>33.61</v>
      </c>
    </row>
    <row r="53" spans="1:12">
      <c r="A53" s="22"/>
      <c r="B53" s="14"/>
      <c r="C53" s="11"/>
      <c r="D53" s="6"/>
      <c r="E53" s="41" t="s">
        <v>69</v>
      </c>
      <c r="F53" s="42">
        <v>7.9000000000000001E-2</v>
      </c>
      <c r="G53" s="42"/>
      <c r="H53" s="42">
        <v>2</v>
      </c>
      <c r="I53" s="42">
        <v>1</v>
      </c>
      <c r="J53" s="42">
        <v>5</v>
      </c>
      <c r="K53" s="43">
        <v>64</v>
      </c>
      <c r="L53" s="42">
        <v>16.8</v>
      </c>
    </row>
    <row r="54" spans="1:12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0.41099999999999998</v>
      </c>
      <c r="G57" s="18">
        <f t="shared" ref="G57:H57" si="7">SUM(G48:G56)</f>
        <v>21.4</v>
      </c>
      <c r="H57" s="18">
        <f t="shared" si="7"/>
        <v>24.3</v>
      </c>
      <c r="I57" s="18"/>
      <c r="J57" s="18">
        <v>569</v>
      </c>
      <c r="K57" s="24"/>
      <c r="L57" s="18">
        <v>94.66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0.41099999999999998</v>
      </c>
      <c r="G68" s="31">
        <f t="shared" ref="G68:J68" si="9">G57+G67</f>
        <v>21.4</v>
      </c>
      <c r="H68" s="31">
        <f t="shared" si="9"/>
        <v>24.3</v>
      </c>
      <c r="I68" s="31">
        <f t="shared" si="9"/>
        <v>0</v>
      </c>
      <c r="J68" s="31">
        <f t="shared" si="9"/>
        <v>569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72</v>
      </c>
      <c r="F69" s="53" t="s">
        <v>60</v>
      </c>
      <c r="G69" s="39">
        <v>6</v>
      </c>
      <c r="H69" s="39">
        <v>8</v>
      </c>
      <c r="I69" s="39">
        <v>26</v>
      </c>
      <c r="J69" s="39">
        <v>195</v>
      </c>
      <c r="K69" s="40">
        <v>117</v>
      </c>
      <c r="L69" s="39">
        <v>19.5</v>
      </c>
    </row>
    <row r="70" spans="1:13">
      <c r="A70" s="22"/>
      <c r="B70" s="14"/>
      <c r="C70" s="11"/>
      <c r="D70" s="6"/>
      <c r="E70" s="56" t="s">
        <v>73</v>
      </c>
      <c r="F70" s="55" t="s">
        <v>66</v>
      </c>
      <c r="G70" s="42">
        <v>5</v>
      </c>
      <c r="H70" s="42">
        <v>5</v>
      </c>
      <c r="I70" s="42"/>
      <c r="J70" s="42">
        <v>63</v>
      </c>
      <c r="K70" s="43">
        <v>143</v>
      </c>
      <c r="L70" s="42">
        <v>16.079999999999998</v>
      </c>
    </row>
    <row r="71" spans="1:13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42"/>
    </row>
    <row r="72" spans="1:13">
      <c r="A72" s="22"/>
      <c r="B72" s="14"/>
      <c r="C72" s="11"/>
      <c r="D72" s="7" t="s">
        <v>23</v>
      </c>
      <c r="E72" s="41" t="s">
        <v>46</v>
      </c>
      <c r="F72" s="55" t="s">
        <v>78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3.9</v>
      </c>
    </row>
    <row r="73" spans="1:13">
      <c r="A73" s="22"/>
      <c r="B73" s="14"/>
      <c r="C73" s="11"/>
      <c r="D73" s="7" t="s">
        <v>24</v>
      </c>
      <c r="E73" s="41" t="s">
        <v>50</v>
      </c>
      <c r="F73" s="55" t="s">
        <v>79</v>
      </c>
      <c r="G73" s="42">
        <v>0.8</v>
      </c>
      <c r="H73" s="42">
        <v>2</v>
      </c>
      <c r="I73" s="42">
        <v>7.5</v>
      </c>
      <c r="J73" s="42">
        <v>38</v>
      </c>
      <c r="K73" s="43"/>
      <c r="L73" s="42">
        <v>23.11</v>
      </c>
    </row>
    <row r="74" spans="1:13">
      <c r="A74" s="22"/>
      <c r="B74" s="14"/>
      <c r="C74" s="11"/>
      <c r="D74" s="6"/>
      <c r="E74" s="41" t="s">
        <v>74</v>
      </c>
      <c r="F74" s="55">
        <v>0.2</v>
      </c>
      <c r="G74" s="42">
        <v>1</v>
      </c>
      <c r="H74" s="42"/>
      <c r="I74" s="42">
        <v>10</v>
      </c>
      <c r="J74" s="42">
        <v>52</v>
      </c>
      <c r="K74" s="43">
        <v>271</v>
      </c>
      <c r="L74" s="42">
        <v>14.5</v>
      </c>
    </row>
    <row r="75" spans="1:1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0.2</v>
      </c>
      <c r="G78" s="18">
        <f t="shared" ref="G78:L78" si="10">SUM(G69:G77)</f>
        <v>16.8</v>
      </c>
      <c r="H78" s="18">
        <f t="shared" si="10"/>
        <v>16</v>
      </c>
      <c r="I78" s="18">
        <f t="shared" si="10"/>
        <v>67.5</v>
      </c>
      <c r="J78" s="18">
        <f t="shared" si="10"/>
        <v>481</v>
      </c>
      <c r="K78" s="24"/>
      <c r="L78" s="18">
        <f t="shared" si="10"/>
        <v>77.09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48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0.2</v>
      </c>
      <c r="G89" s="31">
        <f t="shared" ref="G89:L89" si="12">G78+G88</f>
        <v>16.8</v>
      </c>
      <c r="H89" s="31">
        <f t="shared" si="12"/>
        <v>16</v>
      </c>
      <c r="I89" s="31">
        <f t="shared" si="12"/>
        <v>67.5</v>
      </c>
      <c r="J89" s="31">
        <f t="shared" si="12"/>
        <v>481</v>
      </c>
      <c r="K89" s="31"/>
      <c r="L89" s="31">
        <f t="shared" si="12"/>
        <v>77.09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75</v>
      </c>
      <c r="F90" s="39">
        <v>4.2000000000000003E-2</v>
      </c>
      <c r="G90" s="39">
        <v>9</v>
      </c>
      <c r="H90" s="39">
        <v>6</v>
      </c>
      <c r="I90" s="39">
        <v>39</v>
      </c>
      <c r="J90" s="39">
        <v>243</v>
      </c>
      <c r="K90" s="40">
        <v>114</v>
      </c>
      <c r="L90" s="39">
        <v>12</v>
      </c>
    </row>
    <row r="91" spans="1:12">
      <c r="A91" s="22"/>
      <c r="B91" s="14"/>
      <c r="C91" s="11"/>
      <c r="D91" s="6"/>
      <c r="E91" s="41" t="s">
        <v>76</v>
      </c>
      <c r="F91" s="42" t="s">
        <v>80</v>
      </c>
      <c r="G91" s="42">
        <v>14</v>
      </c>
      <c r="H91" s="42">
        <v>14</v>
      </c>
      <c r="I91" s="42">
        <v>2</v>
      </c>
      <c r="J91" s="42">
        <v>190</v>
      </c>
      <c r="K91" s="43">
        <v>175</v>
      </c>
      <c r="L91" s="42">
        <v>24.7</v>
      </c>
    </row>
    <row r="92" spans="1:12">
      <c r="A92" s="22"/>
      <c r="B92" s="14"/>
      <c r="C92" s="11"/>
      <c r="D92" s="7" t="s">
        <v>22</v>
      </c>
      <c r="E92" s="41" t="s">
        <v>52</v>
      </c>
      <c r="F92" s="42" t="s">
        <v>60</v>
      </c>
      <c r="G92" s="42">
        <v>1</v>
      </c>
      <c r="H92" s="42"/>
      <c r="I92" s="42">
        <v>31</v>
      </c>
      <c r="J92" s="42">
        <v>130</v>
      </c>
      <c r="K92" s="43">
        <v>241</v>
      </c>
      <c r="L92" s="42">
        <v>3.72</v>
      </c>
    </row>
    <row r="93" spans="1:12">
      <c r="A93" s="22"/>
      <c r="B93" s="14"/>
      <c r="C93" s="11"/>
      <c r="D93" s="7" t="s">
        <v>23</v>
      </c>
      <c r="E93" s="41" t="s">
        <v>46</v>
      </c>
      <c r="F93" s="42">
        <v>5.7000000000000002E-2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3.71</v>
      </c>
    </row>
    <row r="94" spans="1:12">
      <c r="A94" s="22"/>
      <c r="B94" s="14"/>
      <c r="C94" s="11"/>
      <c r="D94" s="7" t="s">
        <v>24</v>
      </c>
      <c r="E94" s="41" t="s">
        <v>77</v>
      </c>
      <c r="F94" s="42">
        <v>0.13800000000000001</v>
      </c>
      <c r="G94" s="42">
        <v>2</v>
      </c>
      <c r="H94" s="42">
        <v>1</v>
      </c>
      <c r="I94" s="42">
        <v>21</v>
      </c>
      <c r="J94" s="42">
        <v>96</v>
      </c>
      <c r="K94" s="43">
        <v>231</v>
      </c>
      <c r="L94" s="42">
        <v>27.71</v>
      </c>
    </row>
    <row r="95" spans="1:12">
      <c r="A95" s="22"/>
      <c r="B95" s="14"/>
      <c r="C95" s="11"/>
      <c r="D95" s="6"/>
      <c r="E95" s="41" t="s">
        <v>69</v>
      </c>
      <c r="F95" s="42">
        <v>6.6000000000000003E-2</v>
      </c>
      <c r="G95" s="42"/>
      <c r="H95" s="42">
        <v>2</v>
      </c>
      <c r="I95" s="42">
        <v>1</v>
      </c>
      <c r="J95" s="42">
        <v>5</v>
      </c>
      <c r="K95" s="43">
        <v>54</v>
      </c>
      <c r="L95" s="42">
        <v>14.16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0.30300000000000005</v>
      </c>
      <c r="G99" s="18">
        <f t="shared" ref="G99:L99" si="13">SUM(G90:G98)</f>
        <v>30</v>
      </c>
      <c r="H99" s="18">
        <f t="shared" si="13"/>
        <v>24</v>
      </c>
      <c r="I99" s="18">
        <f t="shared" si="13"/>
        <v>118</v>
      </c>
      <c r="J99" s="18">
        <f t="shared" si="13"/>
        <v>797</v>
      </c>
      <c r="K99" s="24"/>
      <c r="L99" s="18">
        <f t="shared" si="13"/>
        <v>86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/>
      <c r="G110" s="31">
        <f t="shared" ref="G110:L110" si="15">G99+G109</f>
        <v>30</v>
      </c>
      <c r="H110" s="31">
        <f t="shared" si="15"/>
        <v>24</v>
      </c>
      <c r="I110" s="31">
        <f t="shared" si="15"/>
        <v>118</v>
      </c>
      <c r="J110" s="31">
        <f t="shared" si="15"/>
        <v>797</v>
      </c>
      <c r="K110" s="31"/>
      <c r="L110" s="31">
        <f t="shared" si="15"/>
        <v>86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81</v>
      </c>
      <c r="F111" s="39">
        <v>250</v>
      </c>
      <c r="G111" s="39">
        <v>3</v>
      </c>
      <c r="H111" s="39">
        <v>3</v>
      </c>
      <c r="I111" s="39">
        <v>23</v>
      </c>
      <c r="J111" s="39">
        <v>122</v>
      </c>
      <c r="K111" s="40">
        <v>85</v>
      </c>
      <c r="L111" s="39">
        <v>13.19</v>
      </c>
    </row>
    <row r="112" spans="1:12">
      <c r="A112" s="22"/>
      <c r="B112" s="14"/>
      <c r="C112" s="11"/>
      <c r="D112" s="6"/>
      <c r="E112" s="41" t="s">
        <v>69</v>
      </c>
      <c r="F112" s="42">
        <v>0.10299999999999999</v>
      </c>
      <c r="G112" s="42"/>
      <c r="H112" s="42">
        <v>2</v>
      </c>
      <c r="I112" s="42">
        <v>1</v>
      </c>
      <c r="J112" s="42">
        <v>5</v>
      </c>
      <c r="K112" s="43">
        <v>54</v>
      </c>
      <c r="L112" s="42">
        <v>22.05</v>
      </c>
    </row>
    <row r="113" spans="1:12">
      <c r="A113" s="22"/>
      <c r="B113" s="14"/>
      <c r="C113" s="11"/>
      <c r="D113" s="7" t="s">
        <v>22</v>
      </c>
      <c r="E113" s="41" t="s">
        <v>52</v>
      </c>
      <c r="F113" s="42">
        <v>200</v>
      </c>
      <c r="G113" s="42">
        <v>1</v>
      </c>
      <c r="H113" s="42"/>
      <c r="I113" s="42">
        <v>31</v>
      </c>
      <c r="J113" s="42">
        <v>130</v>
      </c>
      <c r="K113" s="43">
        <v>241</v>
      </c>
      <c r="L113" s="42">
        <v>3.68</v>
      </c>
    </row>
    <row r="114" spans="1:12">
      <c r="A114" s="22"/>
      <c r="B114" s="14"/>
      <c r="C114" s="11"/>
      <c r="D114" s="7" t="s">
        <v>23</v>
      </c>
      <c r="E114" s="41" t="s">
        <v>46</v>
      </c>
      <c r="F114" s="42">
        <v>5.6000000000000001E-2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3.67</v>
      </c>
    </row>
    <row r="115" spans="1:12">
      <c r="A115" s="22"/>
      <c r="B115" s="14"/>
      <c r="C115" s="11"/>
      <c r="D115" s="7" t="s">
        <v>24</v>
      </c>
      <c r="E115" s="41" t="s">
        <v>50</v>
      </c>
      <c r="F115" s="42" t="s">
        <v>87</v>
      </c>
      <c r="G115" s="42">
        <v>0.8</v>
      </c>
      <c r="H115" s="42">
        <v>2</v>
      </c>
      <c r="I115" s="42">
        <v>7.5</v>
      </c>
      <c r="J115" s="42">
        <v>38</v>
      </c>
      <c r="K115" s="43"/>
      <c r="L115" s="42">
        <v>10.25</v>
      </c>
    </row>
    <row r="116" spans="1:12">
      <c r="A116" s="22"/>
      <c r="B116" s="14"/>
      <c r="C116" s="11"/>
      <c r="D116" s="6"/>
      <c r="E116" s="41" t="s">
        <v>82</v>
      </c>
      <c r="F116" s="42" t="s">
        <v>66</v>
      </c>
      <c r="G116" s="42">
        <v>5</v>
      </c>
      <c r="H116" s="42">
        <v>13</v>
      </c>
      <c r="I116" s="42">
        <v>61</v>
      </c>
      <c r="J116" s="42"/>
      <c r="K116" s="43"/>
      <c r="L116" s="42">
        <v>15.47</v>
      </c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450.15899999999999</v>
      </c>
      <c r="G120" s="18">
        <f t="shared" ref="G120:I120" si="16">SUM(G111:G119)</f>
        <v>13.8</v>
      </c>
      <c r="H120" s="18">
        <f t="shared" si="16"/>
        <v>21</v>
      </c>
      <c r="I120" s="18">
        <f t="shared" si="16"/>
        <v>147.5</v>
      </c>
      <c r="J120" s="18">
        <v>428</v>
      </c>
      <c r="K120" s="24"/>
      <c r="L120" s="18">
        <f t="shared" ref="L120" si="17">SUM(L111:L119)</f>
        <v>68.31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450.15899999999999</v>
      </c>
      <c r="G131" s="31"/>
      <c r="H131" s="31">
        <f t="shared" ref="H131:L131" si="20">H120+H130</f>
        <v>21</v>
      </c>
      <c r="I131" s="31">
        <f t="shared" si="20"/>
        <v>147.5</v>
      </c>
      <c r="J131" s="31">
        <f t="shared" si="20"/>
        <v>428</v>
      </c>
      <c r="K131" s="31"/>
      <c r="L131" s="31">
        <f t="shared" si="20"/>
        <v>68.31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68</v>
      </c>
      <c r="F132" s="39">
        <v>139</v>
      </c>
      <c r="G132" s="39">
        <v>3</v>
      </c>
      <c r="H132" s="39">
        <v>4</v>
      </c>
      <c r="I132" s="39">
        <v>22</v>
      </c>
      <c r="J132" s="39">
        <v>173</v>
      </c>
      <c r="K132" s="40">
        <v>91</v>
      </c>
      <c r="L132" s="39">
        <v>10.7</v>
      </c>
    </row>
    <row r="133" spans="1:12">
      <c r="A133" s="13"/>
      <c r="B133" s="14"/>
      <c r="C133" s="11"/>
      <c r="D133" s="6"/>
      <c r="E133" s="41" t="s">
        <v>83</v>
      </c>
      <c r="F133" s="42" t="s">
        <v>88</v>
      </c>
      <c r="G133" s="42">
        <v>14</v>
      </c>
      <c r="H133" s="42">
        <v>17</v>
      </c>
      <c r="I133" s="42">
        <v>7</v>
      </c>
      <c r="J133" s="42">
        <v>168</v>
      </c>
      <c r="K133" s="43">
        <v>198</v>
      </c>
      <c r="L133" s="42">
        <v>22.08</v>
      </c>
    </row>
    <row r="134" spans="1:12">
      <c r="A134" s="13"/>
      <c r="B134" s="14"/>
      <c r="C134" s="11"/>
      <c r="D134" s="7" t="s">
        <v>47</v>
      </c>
      <c r="E134" s="41" t="s">
        <v>84</v>
      </c>
      <c r="F134" s="42">
        <v>200</v>
      </c>
      <c r="G134" s="42">
        <v>1</v>
      </c>
      <c r="H134" s="42"/>
      <c r="I134" s="42">
        <v>31</v>
      </c>
      <c r="J134" s="42">
        <v>130</v>
      </c>
      <c r="K134" s="43">
        <v>241</v>
      </c>
      <c r="L134" s="42">
        <v>3.63</v>
      </c>
    </row>
    <row r="135" spans="1:12">
      <c r="A135" s="13"/>
      <c r="B135" s="14"/>
      <c r="C135" s="11"/>
      <c r="D135" s="7" t="s">
        <v>23</v>
      </c>
      <c r="E135" s="41" t="s">
        <v>46</v>
      </c>
      <c r="F135" s="42">
        <v>55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3.62</v>
      </c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 t="s">
        <v>85</v>
      </c>
      <c r="F137" s="42">
        <v>25</v>
      </c>
      <c r="G137" s="42">
        <v>2</v>
      </c>
      <c r="H137" s="42">
        <v>25</v>
      </c>
      <c r="I137" s="42">
        <v>3</v>
      </c>
      <c r="J137" s="42"/>
      <c r="K137" s="43"/>
      <c r="L137" s="42">
        <v>12.55</v>
      </c>
    </row>
    <row r="138" spans="1:12">
      <c r="A138" s="13"/>
      <c r="B138" s="14"/>
      <c r="C138" s="11"/>
      <c r="D138" s="6"/>
      <c r="E138" s="41" t="s">
        <v>86</v>
      </c>
      <c r="F138" s="42">
        <v>51</v>
      </c>
      <c r="G138" s="42">
        <v>3</v>
      </c>
      <c r="H138" s="42">
        <v>4</v>
      </c>
      <c r="I138" s="42">
        <v>6</v>
      </c>
      <c r="J138" s="42">
        <v>56</v>
      </c>
      <c r="K138" s="43">
        <v>38</v>
      </c>
      <c r="L138" s="42">
        <v>5.82</v>
      </c>
    </row>
    <row r="139" spans="1:12">
      <c r="A139" s="13"/>
      <c r="B139" s="14"/>
      <c r="C139" s="11"/>
      <c r="D139" s="6"/>
      <c r="E139" s="41" t="s">
        <v>82</v>
      </c>
      <c r="F139" s="42">
        <v>44</v>
      </c>
      <c r="G139" s="42">
        <v>5</v>
      </c>
      <c r="H139" s="42">
        <v>13</v>
      </c>
      <c r="I139" s="42">
        <v>61</v>
      </c>
      <c r="J139" s="42"/>
      <c r="K139" s="43"/>
      <c r="L139" s="42">
        <v>18.3</v>
      </c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514</v>
      </c>
      <c r="G141" s="18">
        <f t="shared" ref="G141:J141" si="21">SUM(G132:G140)</f>
        <v>32</v>
      </c>
      <c r="H141" s="18">
        <f t="shared" si="21"/>
        <v>64</v>
      </c>
      <c r="I141" s="18">
        <f t="shared" si="21"/>
        <v>154</v>
      </c>
      <c r="J141" s="18">
        <f t="shared" si="21"/>
        <v>660</v>
      </c>
      <c r="K141" s="24"/>
      <c r="L141" s="18">
        <f t="shared" ref="L141" si="22">SUM(L132:L140)</f>
        <v>76.7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514</v>
      </c>
      <c r="G152" s="31">
        <f t="shared" ref="G152:L152" si="25">G141+G151</f>
        <v>32</v>
      </c>
      <c r="H152" s="31">
        <f t="shared" si="25"/>
        <v>64</v>
      </c>
      <c r="I152" s="31">
        <f t="shared" si="25"/>
        <v>154</v>
      </c>
      <c r="J152" s="31">
        <f t="shared" si="25"/>
        <v>660</v>
      </c>
      <c r="K152" s="31"/>
      <c r="L152" s="31">
        <f t="shared" si="25"/>
        <v>76.7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61</v>
      </c>
      <c r="F153" s="39">
        <v>200</v>
      </c>
      <c r="G153" s="39">
        <v>6</v>
      </c>
      <c r="H153" s="39">
        <v>8</v>
      </c>
      <c r="I153" s="39">
        <v>26</v>
      </c>
      <c r="J153" s="39">
        <v>195</v>
      </c>
      <c r="K153" s="40">
        <v>117</v>
      </c>
      <c r="L153" s="42">
        <v>22.41</v>
      </c>
    </row>
    <row r="154" spans="1:12">
      <c r="A154" s="22"/>
      <c r="B154" s="14"/>
      <c r="C154" s="11"/>
      <c r="D154" s="6"/>
      <c r="E154" s="41" t="s">
        <v>73</v>
      </c>
      <c r="F154" s="42" t="s">
        <v>66</v>
      </c>
      <c r="G154" s="42">
        <v>5</v>
      </c>
      <c r="H154" s="42">
        <v>8</v>
      </c>
      <c r="I154" s="42"/>
      <c r="J154" s="42">
        <v>63</v>
      </c>
      <c r="K154" s="43">
        <v>143</v>
      </c>
      <c r="L154" s="42">
        <v>16.22</v>
      </c>
    </row>
    <row r="155" spans="1:12">
      <c r="A155" s="22"/>
      <c r="B155" s="14"/>
      <c r="C155" s="11"/>
      <c r="D155" s="7" t="s">
        <v>22</v>
      </c>
      <c r="E155" s="41" t="s">
        <v>62</v>
      </c>
      <c r="F155" s="42">
        <v>200</v>
      </c>
      <c r="G155" s="42"/>
      <c r="H155" s="42"/>
      <c r="I155" s="42">
        <v>10</v>
      </c>
      <c r="J155" s="42">
        <v>43</v>
      </c>
      <c r="K155" s="43">
        <v>261</v>
      </c>
      <c r="L155" s="42">
        <v>3.1</v>
      </c>
    </row>
    <row r="156" spans="1:12">
      <c r="A156" s="22"/>
      <c r="B156" s="14"/>
      <c r="C156" s="11"/>
      <c r="D156" s="7" t="s">
        <v>23</v>
      </c>
      <c r="E156" s="41" t="s">
        <v>49</v>
      </c>
      <c r="F156" s="42">
        <v>55</v>
      </c>
      <c r="G156" s="42">
        <v>5</v>
      </c>
      <c r="H156" s="42">
        <v>4</v>
      </c>
      <c r="I156" s="42">
        <v>8</v>
      </c>
      <c r="J156" s="42">
        <v>347</v>
      </c>
      <c r="K156" s="43">
        <v>292</v>
      </c>
      <c r="L156" s="42">
        <v>12.99</v>
      </c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 t="s">
        <v>89</v>
      </c>
      <c r="F158" s="42">
        <v>29</v>
      </c>
      <c r="G158" s="42"/>
      <c r="H158" s="42"/>
      <c r="I158" s="42">
        <v>61</v>
      </c>
      <c r="J158" s="42">
        <v>240</v>
      </c>
      <c r="K158" s="43"/>
      <c r="L158" s="42">
        <v>6.08</v>
      </c>
    </row>
    <row r="159" spans="1:12">
      <c r="A159" s="22"/>
      <c r="B159" s="14"/>
      <c r="C159" s="11"/>
      <c r="D159" s="6"/>
      <c r="E159" s="41" t="s">
        <v>90</v>
      </c>
      <c r="F159" s="42">
        <v>23</v>
      </c>
      <c r="G159" s="42">
        <v>8</v>
      </c>
      <c r="H159" s="42">
        <v>25</v>
      </c>
      <c r="I159" s="42">
        <v>58</v>
      </c>
      <c r="J159" s="42">
        <v>496</v>
      </c>
      <c r="K159" s="43"/>
      <c r="L159" s="42">
        <v>22.92</v>
      </c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24</v>
      </c>
      <c r="H162" s="18">
        <f t="shared" si="26"/>
        <v>45</v>
      </c>
      <c r="I162" s="18">
        <f t="shared" si="26"/>
        <v>163</v>
      </c>
      <c r="J162" s="18">
        <v>658</v>
      </c>
      <c r="K162" s="24">
        <v>690</v>
      </c>
      <c r="L162" s="18">
        <f t="shared" ref="L162" si="27">SUM(L153:L161)</f>
        <v>83.72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24</v>
      </c>
      <c r="H173" s="31">
        <f t="shared" si="30"/>
        <v>45</v>
      </c>
      <c r="I173" s="31">
        <f t="shared" si="30"/>
        <v>163</v>
      </c>
      <c r="J173" s="31">
        <f t="shared" si="30"/>
        <v>658</v>
      </c>
      <c r="K173" s="31"/>
      <c r="L173" s="31">
        <f t="shared" si="30"/>
        <v>83.72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 t="s">
        <v>91</v>
      </c>
      <c r="F174" s="39">
        <v>136</v>
      </c>
      <c r="G174" s="39">
        <v>3</v>
      </c>
      <c r="H174" s="39">
        <v>4</v>
      </c>
      <c r="I174" s="39">
        <v>22</v>
      </c>
      <c r="J174" s="39">
        <v>173</v>
      </c>
      <c r="K174" s="40">
        <v>91</v>
      </c>
      <c r="L174" s="39">
        <v>12.71</v>
      </c>
    </row>
    <row r="175" spans="1:12">
      <c r="A175" s="22"/>
      <c r="B175" s="14"/>
      <c r="C175" s="11"/>
      <c r="D175" s="6"/>
      <c r="E175" s="41" t="s">
        <v>83</v>
      </c>
      <c r="F175" s="42">
        <v>74</v>
      </c>
      <c r="G175" s="42">
        <v>14</v>
      </c>
      <c r="H175" s="42">
        <v>17</v>
      </c>
      <c r="I175" s="42">
        <v>7</v>
      </c>
      <c r="J175" s="42">
        <v>168</v>
      </c>
      <c r="K175" s="43">
        <v>198</v>
      </c>
      <c r="L175" s="42">
        <v>21.49</v>
      </c>
    </row>
    <row r="176" spans="1:12">
      <c r="A176" s="22"/>
      <c r="B176" s="14"/>
      <c r="C176" s="11"/>
      <c r="D176" s="7" t="s">
        <v>43</v>
      </c>
      <c r="E176" s="41" t="s">
        <v>92</v>
      </c>
      <c r="F176" s="42">
        <v>86</v>
      </c>
      <c r="G176" s="42"/>
      <c r="H176" s="42"/>
      <c r="I176" s="42">
        <v>24</v>
      </c>
      <c r="J176" s="42">
        <v>103</v>
      </c>
      <c r="K176" s="43">
        <v>242</v>
      </c>
      <c r="L176" s="42">
        <v>5.8</v>
      </c>
    </row>
    <row r="177" spans="1:12">
      <c r="A177" s="22"/>
      <c r="B177" s="14"/>
      <c r="C177" s="11"/>
      <c r="D177" s="7" t="s">
        <v>23</v>
      </c>
      <c r="E177" s="41" t="s">
        <v>46</v>
      </c>
      <c r="F177" s="42">
        <v>55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42">
        <v>3.63</v>
      </c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 t="s">
        <v>93</v>
      </c>
      <c r="F179" s="42">
        <v>60</v>
      </c>
      <c r="G179" s="42">
        <v>2</v>
      </c>
      <c r="H179" s="42">
        <v>5</v>
      </c>
      <c r="I179" s="42">
        <v>6</v>
      </c>
      <c r="J179" s="42">
        <v>83</v>
      </c>
      <c r="K179" s="43">
        <v>10</v>
      </c>
      <c r="L179" s="42">
        <v>9.89</v>
      </c>
    </row>
    <row r="180" spans="1:12">
      <c r="A180" s="22"/>
      <c r="B180" s="14"/>
      <c r="C180" s="11"/>
      <c r="D180" s="6"/>
      <c r="E180" s="41" t="s">
        <v>94</v>
      </c>
      <c r="F180" s="42">
        <v>27</v>
      </c>
      <c r="G180" s="42">
        <v>7</v>
      </c>
      <c r="H180" s="42">
        <v>18</v>
      </c>
      <c r="I180" s="42">
        <v>66</v>
      </c>
      <c r="J180" s="42"/>
      <c r="K180" s="43"/>
      <c r="L180" s="42">
        <v>6.32</v>
      </c>
    </row>
    <row r="181" spans="1:12">
      <c r="A181" s="22"/>
      <c r="B181" s="14"/>
      <c r="C181" s="11"/>
      <c r="D181" s="6"/>
      <c r="E181" s="41" t="s">
        <v>85</v>
      </c>
      <c r="F181" s="42">
        <v>29</v>
      </c>
      <c r="G181" s="42">
        <v>2</v>
      </c>
      <c r="H181" s="42">
        <v>25</v>
      </c>
      <c r="I181" s="42">
        <v>3</v>
      </c>
      <c r="J181" s="42"/>
      <c r="K181" s="43"/>
      <c r="L181" s="42">
        <v>14.9</v>
      </c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467</v>
      </c>
      <c r="G183" s="18">
        <f t="shared" ref="G183:J183" si="31">SUM(G174:G182)</f>
        <v>32</v>
      </c>
      <c r="H183" s="18">
        <f t="shared" si="31"/>
        <v>70</v>
      </c>
      <c r="I183" s="18">
        <f t="shared" si="31"/>
        <v>152</v>
      </c>
      <c r="J183" s="18">
        <f t="shared" si="31"/>
        <v>660</v>
      </c>
      <c r="K183" s="24">
        <v>232</v>
      </c>
      <c r="L183" s="18">
        <f t="shared" ref="L183" si="32">SUM(L174:L182)</f>
        <v>74.740000000000009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467</v>
      </c>
      <c r="G194" s="31">
        <f t="shared" ref="G194:L194" si="35">G183+G193</f>
        <v>32</v>
      </c>
      <c r="H194" s="31">
        <f t="shared" si="35"/>
        <v>70</v>
      </c>
      <c r="I194" s="31">
        <f t="shared" si="35"/>
        <v>152</v>
      </c>
      <c r="J194" s="31">
        <f t="shared" si="35"/>
        <v>660</v>
      </c>
      <c r="K194" s="31"/>
      <c r="L194" s="31">
        <f t="shared" si="35"/>
        <v>74.740000000000009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 t="s">
        <v>95</v>
      </c>
      <c r="F195" s="39">
        <v>250</v>
      </c>
      <c r="G195" s="39">
        <v>7</v>
      </c>
      <c r="H195" s="39">
        <v>7</v>
      </c>
      <c r="I195" s="39">
        <v>7</v>
      </c>
      <c r="J195" s="39">
        <v>182</v>
      </c>
      <c r="K195" s="40">
        <v>87</v>
      </c>
      <c r="L195" s="52" t="s">
        <v>96</v>
      </c>
    </row>
    <row r="196" spans="1:12">
      <c r="A196" s="22"/>
      <c r="B196" s="14"/>
      <c r="C196" s="11"/>
      <c r="D196" s="6"/>
      <c r="E196" s="41" t="s">
        <v>98</v>
      </c>
      <c r="F196" s="42" t="s">
        <v>66</v>
      </c>
      <c r="G196" s="42">
        <v>5</v>
      </c>
      <c r="H196" s="42">
        <v>5</v>
      </c>
      <c r="I196" s="42"/>
      <c r="J196" s="42">
        <v>63</v>
      </c>
      <c r="K196" s="43">
        <v>143</v>
      </c>
      <c r="L196" s="51" t="s">
        <v>99</v>
      </c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46</v>
      </c>
      <c r="F198" s="42">
        <v>53</v>
      </c>
      <c r="G198" s="42">
        <v>4</v>
      </c>
      <c r="H198" s="42">
        <v>1</v>
      </c>
      <c r="I198" s="42">
        <v>24</v>
      </c>
      <c r="J198" s="42">
        <v>133</v>
      </c>
      <c r="K198" s="43"/>
      <c r="L198" s="51" t="s">
        <v>97</v>
      </c>
    </row>
    <row r="199" spans="1:12">
      <c r="A199" s="22"/>
      <c r="B199" s="14"/>
      <c r="C199" s="11"/>
      <c r="D199" s="7" t="s">
        <v>24</v>
      </c>
      <c r="E199" s="41" t="s">
        <v>63</v>
      </c>
      <c r="F199" s="42">
        <v>173</v>
      </c>
      <c r="G199" s="42">
        <v>2</v>
      </c>
      <c r="H199" s="42">
        <v>1</v>
      </c>
      <c r="I199" s="42">
        <v>21</v>
      </c>
      <c r="J199" s="42">
        <v>96</v>
      </c>
      <c r="K199" s="43">
        <v>231</v>
      </c>
      <c r="L199" s="51" t="s">
        <v>100</v>
      </c>
    </row>
    <row r="200" spans="1:12">
      <c r="A200" s="22"/>
      <c r="B200" s="14"/>
      <c r="C200" s="11"/>
      <c r="D200" s="6"/>
      <c r="E200" s="41" t="s">
        <v>101</v>
      </c>
      <c r="F200" s="42">
        <v>17</v>
      </c>
      <c r="G200" s="42">
        <v>7</v>
      </c>
      <c r="H200" s="42">
        <v>18</v>
      </c>
      <c r="I200" s="42">
        <v>66</v>
      </c>
      <c r="J200" s="42"/>
      <c r="K200" s="43"/>
      <c r="L200" s="51" t="s">
        <v>102</v>
      </c>
    </row>
    <row r="201" spans="1:12">
      <c r="A201" s="22"/>
      <c r="B201" s="14"/>
      <c r="C201" s="11"/>
      <c r="D201" s="6"/>
      <c r="E201" s="41" t="s">
        <v>103</v>
      </c>
      <c r="F201" s="42">
        <v>13</v>
      </c>
      <c r="G201" s="42">
        <v>3</v>
      </c>
      <c r="H201" s="42">
        <v>8</v>
      </c>
      <c r="I201" s="42">
        <v>86</v>
      </c>
      <c r="J201" s="42"/>
      <c r="K201" s="43"/>
      <c r="L201" s="51" t="s">
        <v>104</v>
      </c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506</v>
      </c>
      <c r="G204" s="18">
        <f t="shared" ref="G204:J204" si="36">SUM(G195:G203)</f>
        <v>28</v>
      </c>
      <c r="H204" s="18">
        <f t="shared" si="36"/>
        <v>40</v>
      </c>
      <c r="I204" s="18">
        <f t="shared" si="36"/>
        <v>204</v>
      </c>
      <c r="J204" s="18">
        <f t="shared" si="36"/>
        <v>474</v>
      </c>
      <c r="K204" s="24"/>
      <c r="L204" s="18">
        <v>81.239999999999995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506</v>
      </c>
      <c r="G215" s="31">
        <f t="shared" ref="G215:L215" si="39">G204+G214</f>
        <v>28</v>
      </c>
      <c r="H215" s="31">
        <f t="shared" si="39"/>
        <v>40</v>
      </c>
      <c r="I215" s="31">
        <f t="shared" si="39"/>
        <v>204</v>
      </c>
      <c r="J215" s="31">
        <f t="shared" si="39"/>
        <v>474</v>
      </c>
      <c r="K215" s="31"/>
      <c r="L215" s="31">
        <f t="shared" si="39"/>
        <v>81.239999999999995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 t="s">
        <v>76</v>
      </c>
      <c r="F216" s="39">
        <v>54</v>
      </c>
      <c r="G216" s="39">
        <v>14</v>
      </c>
      <c r="H216" s="39">
        <v>14</v>
      </c>
      <c r="I216" s="39">
        <v>2</v>
      </c>
      <c r="J216" s="39">
        <v>190</v>
      </c>
      <c r="K216" s="40">
        <v>175</v>
      </c>
      <c r="L216" s="39">
        <v>23.68</v>
      </c>
    </row>
    <row r="217" spans="1:12">
      <c r="A217" s="22"/>
      <c r="B217" s="14"/>
      <c r="C217" s="11"/>
      <c r="D217" s="6"/>
      <c r="E217" s="41" t="s">
        <v>75</v>
      </c>
      <c r="F217" s="42">
        <v>45</v>
      </c>
      <c r="G217" s="42">
        <v>9</v>
      </c>
      <c r="H217" s="42">
        <v>6</v>
      </c>
      <c r="I217" s="42">
        <v>39</v>
      </c>
      <c r="J217" s="42">
        <v>243</v>
      </c>
      <c r="K217" s="43">
        <v>114</v>
      </c>
      <c r="L217" s="42">
        <v>12.01</v>
      </c>
    </row>
    <row r="218" spans="1:12">
      <c r="A218" s="22"/>
      <c r="B218" s="14"/>
      <c r="C218" s="11"/>
      <c r="D218" s="7" t="s">
        <v>44</v>
      </c>
      <c r="E218" s="41" t="s">
        <v>84</v>
      </c>
      <c r="F218" s="42">
        <v>200</v>
      </c>
      <c r="G218" s="42">
        <v>1</v>
      </c>
      <c r="H218" s="42"/>
      <c r="I218" s="42">
        <v>31</v>
      </c>
      <c r="J218" s="42">
        <v>130</v>
      </c>
      <c r="K218" s="43">
        <v>241</v>
      </c>
      <c r="L218" s="42">
        <v>3.98</v>
      </c>
    </row>
    <row r="219" spans="1:12">
      <c r="A219" s="22"/>
      <c r="B219" s="14"/>
      <c r="C219" s="11"/>
      <c r="D219" s="7" t="s">
        <v>23</v>
      </c>
      <c r="E219" s="41" t="s">
        <v>46</v>
      </c>
      <c r="F219" s="42">
        <v>54</v>
      </c>
      <c r="G219" s="42">
        <v>4</v>
      </c>
      <c r="H219" s="42">
        <v>1</v>
      </c>
      <c r="I219" s="42">
        <v>24</v>
      </c>
      <c r="J219" s="42">
        <v>133</v>
      </c>
      <c r="K219" s="43"/>
      <c r="L219" s="42">
        <v>3.54</v>
      </c>
    </row>
    <row r="220" spans="1:12">
      <c r="A220" s="22"/>
      <c r="B220" s="14"/>
      <c r="C220" s="11"/>
      <c r="D220" s="7" t="s">
        <v>24</v>
      </c>
      <c r="E220" s="41" t="s">
        <v>105</v>
      </c>
      <c r="F220" s="42">
        <v>172</v>
      </c>
      <c r="G220" s="42"/>
      <c r="H220" s="42"/>
      <c r="I220" s="42">
        <v>10</v>
      </c>
      <c r="J220" s="42">
        <v>47</v>
      </c>
      <c r="K220" s="43">
        <v>231</v>
      </c>
      <c r="L220" s="42">
        <v>12.6</v>
      </c>
    </row>
    <row r="221" spans="1:12">
      <c r="A221" s="22"/>
      <c r="B221" s="14"/>
      <c r="C221" s="11"/>
      <c r="D221" s="6"/>
      <c r="E221" s="41" t="s">
        <v>69</v>
      </c>
      <c r="F221" s="42">
        <v>109</v>
      </c>
      <c r="G221" s="42"/>
      <c r="H221" s="42">
        <v>4</v>
      </c>
      <c r="I221" s="42">
        <v>2</v>
      </c>
      <c r="J221" s="42">
        <v>7</v>
      </c>
      <c r="K221" s="43">
        <v>54</v>
      </c>
      <c r="L221" s="42">
        <v>22.9</v>
      </c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634</v>
      </c>
      <c r="G225" s="18">
        <f t="shared" ref="G225:J225" si="40">SUM(G216:G224)</f>
        <v>28</v>
      </c>
      <c r="H225" s="18">
        <f t="shared" si="40"/>
        <v>25</v>
      </c>
      <c r="I225" s="18">
        <f t="shared" si="40"/>
        <v>108</v>
      </c>
      <c r="J225" s="18">
        <f t="shared" si="40"/>
        <v>750</v>
      </c>
      <c r="K225" s="24"/>
      <c r="L225" s="18">
        <v>73.95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634</v>
      </c>
      <c r="G236" s="31">
        <f t="shared" ref="G236:J236" si="43">G225+G235</f>
        <v>28</v>
      </c>
      <c r="H236" s="31">
        <f t="shared" si="43"/>
        <v>25</v>
      </c>
      <c r="I236" s="31">
        <f t="shared" si="43"/>
        <v>108</v>
      </c>
      <c r="J236" s="31">
        <f t="shared" si="43"/>
        <v>750</v>
      </c>
      <c r="K236" s="31"/>
      <c r="L236" s="31">
        <f t="shared" ref="L236" si="44">L225+L235</f>
        <v>73.95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 t="s">
        <v>106</v>
      </c>
      <c r="F237" s="39">
        <v>250</v>
      </c>
      <c r="G237" s="39">
        <v>5</v>
      </c>
      <c r="H237" s="39">
        <v>3</v>
      </c>
      <c r="I237" s="39">
        <v>2</v>
      </c>
      <c r="J237" s="39">
        <v>131</v>
      </c>
      <c r="K237" s="40">
        <v>78</v>
      </c>
      <c r="L237" s="39">
        <v>5.91</v>
      </c>
    </row>
    <row r="238" spans="1:12">
      <c r="A238" s="22"/>
      <c r="B238" s="14"/>
      <c r="C238" s="11"/>
      <c r="D238" s="6"/>
      <c r="E238" s="41" t="s">
        <v>107</v>
      </c>
      <c r="F238" s="42" t="s">
        <v>66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16.059999999999999</v>
      </c>
    </row>
    <row r="239" spans="1:12">
      <c r="A239" s="22"/>
      <c r="B239" s="14"/>
      <c r="C239" s="11"/>
      <c r="D239" s="7" t="s">
        <v>22</v>
      </c>
      <c r="E239" s="41" t="s">
        <v>62</v>
      </c>
      <c r="F239" s="42">
        <v>200</v>
      </c>
      <c r="G239" s="42"/>
      <c r="H239" s="42"/>
      <c r="I239" s="42">
        <v>10</v>
      </c>
      <c r="J239" s="42">
        <v>47</v>
      </c>
      <c r="K239" s="43">
        <v>231</v>
      </c>
      <c r="L239" s="42">
        <v>2.88</v>
      </c>
    </row>
    <row r="240" spans="1:12">
      <c r="A240" s="22"/>
      <c r="B240" s="14"/>
      <c r="C240" s="11"/>
      <c r="D240" s="7" t="s">
        <v>23</v>
      </c>
      <c r="E240" s="41" t="s">
        <v>46</v>
      </c>
      <c r="F240" s="42" t="s">
        <v>51</v>
      </c>
      <c r="G240" s="42">
        <v>4</v>
      </c>
      <c r="H240" s="42">
        <v>1</v>
      </c>
      <c r="I240" s="42">
        <v>24</v>
      </c>
      <c r="J240" s="42">
        <v>133</v>
      </c>
      <c r="K240" s="43"/>
      <c r="L240" s="42">
        <v>3.33</v>
      </c>
    </row>
    <row r="241" spans="1:12">
      <c r="A241" s="22"/>
      <c r="B241" s="14"/>
      <c r="C241" s="11"/>
      <c r="D241" s="7" t="s">
        <v>24</v>
      </c>
      <c r="E241" s="41" t="s">
        <v>63</v>
      </c>
      <c r="F241" s="42">
        <v>156</v>
      </c>
      <c r="G241" s="42">
        <v>2</v>
      </c>
      <c r="H241" s="42">
        <v>1</v>
      </c>
      <c r="I241" s="42">
        <v>21</v>
      </c>
      <c r="J241" s="42">
        <v>96</v>
      </c>
      <c r="K241" s="43">
        <v>231</v>
      </c>
      <c r="L241" s="42">
        <v>30.5</v>
      </c>
    </row>
    <row r="242" spans="1:12">
      <c r="A242" s="22"/>
      <c r="B242" s="14"/>
      <c r="C242" s="11"/>
      <c r="D242" s="6"/>
      <c r="E242" s="41" t="s">
        <v>69</v>
      </c>
      <c r="F242" s="42">
        <v>111</v>
      </c>
      <c r="G242" s="42"/>
      <c r="H242" s="42">
        <v>4</v>
      </c>
      <c r="I242" s="42">
        <v>2</v>
      </c>
      <c r="J242" s="42">
        <v>7</v>
      </c>
      <c r="K242" s="43">
        <v>54</v>
      </c>
      <c r="L242" s="42">
        <v>23.33</v>
      </c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717</v>
      </c>
      <c r="G246" s="18">
        <f t="shared" ref="G246:J246" si="45">SUM(G237:G245)</f>
        <v>16</v>
      </c>
      <c r="H246" s="18">
        <f t="shared" si="45"/>
        <v>14</v>
      </c>
      <c r="I246" s="18">
        <f t="shared" si="45"/>
        <v>59</v>
      </c>
      <c r="J246" s="18">
        <f t="shared" si="45"/>
        <v>477</v>
      </c>
      <c r="K246" s="24"/>
      <c r="L246" s="18">
        <f t="shared" ref="L246" si="46">SUM(L237:L245)</f>
        <v>82.009999999999991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717</v>
      </c>
      <c r="G257" s="31">
        <f t="shared" ref="G257:J257" si="49">G246+G256</f>
        <v>16</v>
      </c>
      <c r="H257" s="31">
        <f t="shared" si="49"/>
        <v>14</v>
      </c>
      <c r="I257" s="31">
        <f t="shared" si="49"/>
        <v>59</v>
      </c>
      <c r="J257" s="31">
        <f t="shared" si="49"/>
        <v>477</v>
      </c>
      <c r="K257" s="31"/>
      <c r="L257" s="31">
        <f t="shared" ref="L257" si="50">L246+L256</f>
        <v>82.009999999999991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2024-03-06T06:25:26Z</dcterms:modified>
</cp:coreProperties>
</file>