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H68" l="1"/>
  <c r="G68"/>
  <c r="G26"/>
  <c r="F68"/>
  <c r="H215"/>
  <c r="F110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<sst xmlns="http://schemas.openxmlformats.org/spreadsheetml/2006/main" count="321" uniqueCount="106">
  <si>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</si>
  <si>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</si>
  <si>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</si>
  <si>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</si>
  <si>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</si>
  <si>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</si>
  <si>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</si>
  <si>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</si>
  <si>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</si>
  <si>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</si>
  <si>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</si>
  <si>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</si>
  <si>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</si>
  <si>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</si>
  <si>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</si>
  <si>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</si>
  <si>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</si>
  <si>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</si>
  <si>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</si>
  <si>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</si>
  <si>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</si>
  <si>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</si>
  <si>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</si>
  <si>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</si>
  <si>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</si>
  <si>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</si>
  <si>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</si>
  <si>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</si>
  <si>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</si>
  <si>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</si>
  <si>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</si>
  <si>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</si>
  <si>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</si>
  <si>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</si>
  <si>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</si>
  <si>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</si>
  <si>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</si>
  <si>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</si>
  <si>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</si>
  <si>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</si>
  <si>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</si>
  <si>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</si>
  <si>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</si>
  <si>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</si>
  <si>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</si>
  <si>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</si>
  <si>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</si>
  <si>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</si>
  <si>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Чай с сахаром</t>
  </si>
  <si>
    <t>0, 200</t>
  </si>
  <si>
    <t>Борщ с капустой картофелем</t>
  </si>
  <si>
    <t>Каша рассыпчатая пшеничная с мясом говядины</t>
  </si>
  <si>
    <t>Салат из капусты с горошком</t>
  </si>
  <si>
    <t>Кефир</t>
  </si>
  <si>
    <t>4,40</t>
  </si>
  <si>
    <t>Каша молочная манная</t>
  </si>
  <si>
    <t>Булки</t>
  </si>
  <si>
    <t>Тортинки</t>
  </si>
  <si>
    <t>0, 063</t>
  </si>
  <si>
    <t>Бананы</t>
  </si>
  <si>
    <t>1шт(33гр)</t>
  </si>
  <si>
    <t>Курица тушенная в соусе</t>
  </si>
  <si>
    <t>Отварные макаронные изделия</t>
  </si>
  <si>
    <t>Овоши свежие натуральные</t>
  </si>
  <si>
    <t>Печение</t>
  </si>
  <si>
    <t>Яблоки</t>
  </si>
  <si>
    <t>0, 020</t>
  </si>
  <si>
    <t>Каша молочная овсянная</t>
  </si>
  <si>
    <t>Яйца варенные</t>
  </si>
  <si>
    <t>Сыр плавленный</t>
  </si>
  <si>
    <t>1шт(40гр)</t>
  </si>
  <si>
    <t>0, 060</t>
  </si>
  <si>
    <t>Суп гороховый</t>
  </si>
  <si>
    <t>Кисель из смеси сухофруктов</t>
  </si>
  <si>
    <t>Мандарины</t>
  </si>
  <si>
    <t>Сметана</t>
  </si>
  <si>
    <t>Каша молочная жидкая рисовая</t>
  </si>
  <si>
    <t>Плитка "Аленка"</t>
  </si>
  <si>
    <t>0, 250</t>
  </si>
  <si>
    <t>0, 062</t>
  </si>
  <si>
    <t>0, 037</t>
  </si>
  <si>
    <t>0. 200</t>
  </si>
  <si>
    <t>1шт(15гр)</t>
  </si>
  <si>
    <t xml:space="preserve">Каша гречневая рассыпчатая </t>
  </si>
  <si>
    <t>Гуляш из говядины</t>
  </si>
  <si>
    <t>Компот из сухофруктов "Яблоки"</t>
  </si>
  <si>
    <t>Овоши натуральные свежие</t>
  </si>
  <si>
    <t>Груши</t>
  </si>
  <si>
    <t>0.056</t>
  </si>
  <si>
    <t>0, 051</t>
  </si>
  <si>
    <t>Борщ</t>
  </si>
  <si>
    <t>Компот из сухофруктов</t>
  </si>
  <si>
    <t>Сникерс</t>
  </si>
  <si>
    <t>Вафли шоколадные</t>
  </si>
  <si>
    <t>0, 021</t>
  </si>
  <si>
    <t>1шт</t>
  </si>
  <si>
    <t>Плов из курицы</t>
  </si>
  <si>
    <t>Салат из свежей капусты с горшком</t>
  </si>
  <si>
    <t>Компот из смеси сухофруктов</t>
  </si>
  <si>
    <t>20,65</t>
  </si>
  <si>
    <t>2,94</t>
  </si>
  <si>
    <t>12,31</t>
  </si>
  <si>
    <t>27,51</t>
  </si>
  <si>
    <t>Яйцо варенное</t>
  </si>
  <si>
    <t>16,06</t>
  </si>
  <si>
    <t>0, 120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</si>
</sst>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186" zoomScale="130" zoomScaleNormal="130" workbookViewId="0">
      <selection activeCell="N200" sqref="N200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6</v>
      </c>
      <c r="I3" s="47">
        <v>2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26.4">
      <c r="A6" s="19">
        <v>1</v>
      </c>
      <c r="B6" s="20">
        <v>1</v>
      </c>
      <c r="C6" s="21" t="s">
        <v>20</v>
      </c>
      <c r="D6" s="5" t="s">
        <v>21</v>
      </c>
      <c r="E6" s="38" t="s">
        <v>51</v>
      </c>
      <c r="F6" s="39">
        <v>0.13500000000000001</v>
      </c>
      <c r="G6" s="39">
        <v>6</v>
      </c>
      <c r="H6" s="39">
        <v>6</v>
      </c>
      <c r="I6" s="39">
        <v>25</v>
      </c>
      <c r="J6" s="39">
        <v>220</v>
      </c>
      <c r="K6" s="40">
        <v>114</v>
      </c>
      <c r="L6" s="39">
        <v>36.450000000000003</v>
      </c>
    </row>
    <row r="7" spans="1:12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>
      <c r="A9" s="22"/>
      <c r="B9" s="14"/>
      <c r="C9" s="11"/>
      <c r="D9" s="7" t="s">
        <v>23</v>
      </c>
      <c r="E9" s="41" t="s">
        <v>46</v>
      </c>
      <c r="F9" s="42">
        <v>6.7000000000000004E-2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54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52</v>
      </c>
      <c r="F11" s="42">
        <v>0.127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8.3699999999999992</v>
      </c>
    </row>
    <row r="12" spans="1:12">
      <c r="A12" s="22"/>
      <c r="B12" s="14"/>
      <c r="C12" s="11"/>
      <c r="D12" s="6"/>
      <c r="E12" s="41" t="s">
        <v>53</v>
      </c>
      <c r="F12" s="42">
        <v>0.13700000000000001</v>
      </c>
      <c r="G12" s="42">
        <v>3</v>
      </c>
      <c r="H12" s="42">
        <v>2</v>
      </c>
      <c r="I12" s="42">
        <v>4</v>
      </c>
      <c r="J12" s="42">
        <v>51</v>
      </c>
      <c r="K12" s="43"/>
      <c r="L12" s="42">
        <v>17.84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708</v>
      </c>
      <c r="G15" s="18">
        <f t="shared" ref="G15:J15" si="0">SUM(G6:G14)</f>
        <v>14</v>
      </c>
      <c r="H15" s="18">
        <f t="shared" si="0"/>
        <v>14</v>
      </c>
      <c r="I15" s="18">
        <f t="shared" si="0"/>
        <v>58</v>
      </c>
      <c r="J15" s="18">
        <f t="shared" si="0"/>
        <v>456</v>
      </c>
      <c r="K15" s="24"/>
      <c r="L15" s="18">
        <v>67.06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708</v>
      </c>
      <c r="G26" s="31">
        <f t="shared" ref="G26:J26" si="3">G15+G25</f>
        <v>14</v>
      </c>
      <c r="H26" s="31">
        <f t="shared" si="3"/>
        <v>14</v>
      </c>
      <c r="I26" s="31">
        <f t="shared" si="3"/>
        <v>58</v>
      </c>
      <c r="J26" s="31">
        <f t="shared" si="3"/>
        <v>456</v>
      </c>
      <c r="K26" s="31"/>
      <c r="L26" s="3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55</v>
      </c>
      <c r="F27" s="39" t="s">
        <v>49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23.78</v>
      </c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>
      <c r="A29" s="13"/>
      <c r="B29" s="14"/>
      <c r="C29" s="11"/>
      <c r="D29" s="7" t="s">
        <v>22</v>
      </c>
      <c r="E29" s="41" t="s">
        <v>48</v>
      </c>
      <c r="F29" s="42" t="s">
        <v>49</v>
      </c>
      <c r="G29" s="42"/>
      <c r="H29" s="42"/>
      <c r="I29" s="42">
        <v>10</v>
      </c>
      <c r="J29" s="42">
        <v>43</v>
      </c>
      <c r="K29" s="43">
        <v>261</v>
      </c>
      <c r="L29" s="42">
        <v>2.27</v>
      </c>
    </row>
    <row r="30" spans="1:13">
      <c r="A30" s="13"/>
      <c r="B30" s="14"/>
      <c r="C30" s="11"/>
      <c r="D30" s="7" t="s">
        <v>23</v>
      </c>
      <c r="E30" s="41" t="s">
        <v>56</v>
      </c>
      <c r="F30" s="42" t="s">
        <v>58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14.84</v>
      </c>
    </row>
    <row r="31" spans="1:13">
      <c r="A31" s="13"/>
      <c r="B31" s="14"/>
      <c r="C31" s="11"/>
      <c r="D31" s="7" t="s">
        <v>24</v>
      </c>
      <c r="E31" s="41" t="s">
        <v>59</v>
      </c>
      <c r="F31" s="42">
        <v>0.153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42">
        <v>30.63</v>
      </c>
    </row>
    <row r="32" spans="1:13">
      <c r="A32" s="13"/>
      <c r="B32" s="14"/>
      <c r="C32" s="11"/>
      <c r="D32" s="6" t="s">
        <v>45</v>
      </c>
      <c r="E32" s="41" t="s">
        <v>57</v>
      </c>
      <c r="F32" s="42" t="s">
        <v>60</v>
      </c>
      <c r="G32" s="42">
        <v>5</v>
      </c>
      <c r="H32" s="42">
        <v>13</v>
      </c>
      <c r="I32" s="42">
        <v>61</v>
      </c>
      <c r="J32" s="42"/>
      <c r="K32" s="43"/>
      <c r="L32" s="42">
        <v>13.81</v>
      </c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0.153</v>
      </c>
      <c r="G36" s="18">
        <f t="shared" ref="G36:J36" si="4">SUM(G27:G35)</f>
        <v>18</v>
      </c>
      <c r="H36" s="18">
        <f t="shared" si="4"/>
        <v>26</v>
      </c>
      <c r="I36" s="18">
        <f t="shared" si="4"/>
        <v>126</v>
      </c>
      <c r="J36" s="18">
        <f t="shared" si="4"/>
        <v>681</v>
      </c>
      <c r="K36" s="24"/>
      <c r="L36" s="18">
        <v>85.34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0.153</v>
      </c>
      <c r="G47" s="31">
        <f t="shared" ref="G47:L47" si="6">G36+G46</f>
        <v>18</v>
      </c>
      <c r="H47" s="31">
        <f t="shared" si="6"/>
        <v>26</v>
      </c>
      <c r="I47" s="31">
        <f t="shared" si="6"/>
        <v>126</v>
      </c>
      <c r="J47" s="31">
        <f t="shared" si="6"/>
        <v>681</v>
      </c>
      <c r="K47" s="31"/>
      <c r="L47" s="31">
        <f t="shared" si="6"/>
        <v>85.34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61</v>
      </c>
      <c r="F48" s="39">
        <v>8.7999999999999995E-2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21.36</v>
      </c>
    </row>
    <row r="49" spans="1:12">
      <c r="A49" s="22"/>
      <c r="B49" s="14"/>
      <c r="C49" s="11"/>
      <c r="D49" s="6"/>
      <c r="E49" s="41" t="s">
        <v>62</v>
      </c>
      <c r="F49" s="42">
        <v>5.1999999999999998E-2</v>
      </c>
      <c r="G49" s="42">
        <v>5</v>
      </c>
      <c r="H49" s="42">
        <v>9</v>
      </c>
      <c r="I49" s="42">
        <v>30</v>
      </c>
      <c r="J49" s="42">
        <v>213</v>
      </c>
      <c r="K49" s="43">
        <v>137</v>
      </c>
      <c r="L49" s="42">
        <v>11.94</v>
      </c>
    </row>
    <row r="50" spans="1:12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7" t="s">
        <v>23</v>
      </c>
      <c r="E51" s="41" t="s">
        <v>46</v>
      </c>
      <c r="F51" s="42">
        <v>6.2E-2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4.0599999999999996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63</v>
      </c>
      <c r="F53" s="42">
        <v>6.2E-2</v>
      </c>
      <c r="G53" s="42"/>
      <c r="H53" s="42">
        <v>2</v>
      </c>
      <c r="I53" s="42">
        <v>1</v>
      </c>
      <c r="J53" s="42">
        <v>5</v>
      </c>
      <c r="K53" s="43">
        <v>66</v>
      </c>
      <c r="L53" s="42">
        <v>10.15</v>
      </c>
    </row>
    <row r="54" spans="1:12">
      <c r="A54" s="22"/>
      <c r="B54" s="14"/>
      <c r="C54" s="11"/>
      <c r="D54" s="6"/>
      <c r="E54" s="41" t="s">
        <v>53</v>
      </c>
      <c r="F54" s="42">
        <v>0.107</v>
      </c>
      <c r="G54" s="42">
        <v>3</v>
      </c>
      <c r="H54" s="42">
        <v>2</v>
      </c>
      <c r="I54" s="42">
        <v>4</v>
      </c>
      <c r="J54" s="42">
        <v>51</v>
      </c>
      <c r="K54" s="43"/>
      <c r="L54" s="42">
        <v>14.01</v>
      </c>
    </row>
    <row r="55" spans="1:12">
      <c r="A55" s="22"/>
      <c r="B55" s="14"/>
      <c r="C55" s="11"/>
      <c r="D55" s="6"/>
      <c r="E55" s="41" t="s">
        <v>64</v>
      </c>
      <c r="F55" s="42" t="s">
        <v>66</v>
      </c>
      <c r="G55" s="42">
        <v>7</v>
      </c>
      <c r="H55" s="42">
        <v>18</v>
      </c>
      <c r="I55" s="42">
        <v>66</v>
      </c>
      <c r="J55" s="42"/>
      <c r="K55" s="43"/>
      <c r="L55" s="42">
        <v>4.75</v>
      </c>
    </row>
    <row r="56" spans="1:12">
      <c r="A56" s="22"/>
      <c r="B56" s="14"/>
      <c r="C56" s="11"/>
      <c r="D56" s="6"/>
      <c r="E56" s="41" t="s">
        <v>65</v>
      </c>
      <c r="F56" s="42">
        <v>0.104</v>
      </c>
      <c r="G56" s="42"/>
      <c r="H56" s="42"/>
      <c r="I56" s="42">
        <v>10</v>
      </c>
      <c r="J56" s="42">
        <v>47</v>
      </c>
      <c r="K56" s="43">
        <v>231</v>
      </c>
      <c r="L56" s="42">
        <v>6.77</v>
      </c>
    </row>
    <row r="57" spans="1:12">
      <c r="A57" s="23"/>
      <c r="B57" s="16"/>
      <c r="C57" s="8"/>
      <c r="D57" s="17" t="s">
        <v>33</v>
      </c>
      <c r="E57" s="9"/>
      <c r="F57" s="18">
        <f>SUM(F48:F56)</f>
        <v>0.47499999999999998</v>
      </c>
      <c r="G57" s="18">
        <f t="shared" ref="G57:H57" si="7">SUM(G48:G56)</f>
        <v>33</v>
      </c>
      <c r="H57" s="18">
        <f t="shared" si="7"/>
        <v>49</v>
      </c>
      <c r="I57" s="18"/>
      <c r="J57" s="18">
        <v>617</v>
      </c>
      <c r="K57" s="24"/>
      <c r="L57" s="18">
        <v>73.040000000000006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0.47499999999999998</v>
      </c>
      <c r="G68" s="31">
        <f t="shared" ref="G68:J68" si="9">G57+G67</f>
        <v>33</v>
      </c>
      <c r="H68" s="31">
        <f t="shared" si="9"/>
        <v>49</v>
      </c>
      <c r="I68" s="31">
        <f t="shared" si="9"/>
        <v>0</v>
      </c>
      <c r="J68" s="31">
        <f t="shared" si="9"/>
        <v>617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 t="s">
        <v>67</v>
      </c>
      <c r="F69" s="53" t="s">
        <v>49</v>
      </c>
      <c r="G69" s="39">
        <v>5</v>
      </c>
      <c r="H69" s="39">
        <v>6</v>
      </c>
      <c r="I69" s="39">
        <v>24</v>
      </c>
      <c r="J69" s="39">
        <v>172</v>
      </c>
      <c r="K69" s="40">
        <v>117</v>
      </c>
      <c r="L69" s="39">
        <v>23</v>
      </c>
    </row>
    <row r="70" spans="1:13">
      <c r="A70" s="22"/>
      <c r="B70" s="14"/>
      <c r="C70" s="11"/>
      <c r="D70" s="6"/>
      <c r="E70" s="56" t="s">
        <v>68</v>
      </c>
      <c r="F70" s="55" t="s">
        <v>70</v>
      </c>
      <c r="G70" s="42">
        <v>5</v>
      </c>
      <c r="H70" s="42">
        <v>5</v>
      </c>
      <c r="I70" s="42"/>
      <c r="J70" s="42">
        <v>63</v>
      </c>
      <c r="K70" s="43">
        <v>143</v>
      </c>
      <c r="L70" s="42">
        <v>16.079999999999998</v>
      </c>
    </row>
    <row r="71" spans="1:13">
      <c r="A71" s="22"/>
      <c r="B71" s="14"/>
      <c r="C71" s="11"/>
      <c r="D71" s="7" t="s">
        <v>22</v>
      </c>
      <c r="E71" s="41" t="s">
        <v>48</v>
      </c>
      <c r="F71" s="55" t="s">
        <v>49</v>
      </c>
      <c r="G71" s="42"/>
      <c r="H71" s="42"/>
      <c r="I71" s="42">
        <v>10</v>
      </c>
      <c r="J71" s="42">
        <v>43</v>
      </c>
      <c r="K71" s="43">
        <v>261</v>
      </c>
      <c r="L71" s="42">
        <v>2.9</v>
      </c>
    </row>
    <row r="72" spans="1:13">
      <c r="A72" s="22"/>
      <c r="B72" s="14"/>
      <c r="C72" s="11"/>
      <c r="D72" s="7" t="s">
        <v>23</v>
      </c>
      <c r="E72" s="41" t="s">
        <v>46</v>
      </c>
      <c r="F72" s="55" t="s">
        <v>71</v>
      </c>
      <c r="G72" s="42">
        <v>4</v>
      </c>
      <c r="H72" s="42">
        <v>1</v>
      </c>
      <c r="I72" s="42">
        <v>24</v>
      </c>
      <c r="J72" s="42">
        <v>133</v>
      </c>
      <c r="K72" s="43"/>
      <c r="L72" s="42">
        <v>3.9</v>
      </c>
    </row>
    <row r="73" spans="1:13">
      <c r="A73" s="22"/>
      <c r="B73" s="14"/>
      <c r="C73" s="11"/>
      <c r="D73" s="7" t="s">
        <v>24</v>
      </c>
      <c r="E73" s="41" t="s">
        <v>59</v>
      </c>
      <c r="F73" s="55">
        <v>0.14499999999999999</v>
      </c>
      <c r="G73" s="42">
        <v>2</v>
      </c>
      <c r="H73" s="42">
        <v>1</v>
      </c>
      <c r="I73" s="42">
        <v>21</v>
      </c>
      <c r="J73" s="42">
        <v>96</v>
      </c>
      <c r="K73" s="43">
        <v>231</v>
      </c>
      <c r="L73" s="42">
        <v>29.1</v>
      </c>
    </row>
    <row r="74" spans="1:13">
      <c r="A74" s="22"/>
      <c r="B74" s="14"/>
      <c r="C74" s="11"/>
      <c r="D74" s="6"/>
      <c r="E74" s="41" t="s">
        <v>69</v>
      </c>
      <c r="F74" s="55">
        <v>1.6E-2</v>
      </c>
      <c r="G74" s="42">
        <v>5</v>
      </c>
      <c r="H74" s="42">
        <v>8</v>
      </c>
      <c r="I74" s="42">
        <v>86</v>
      </c>
      <c r="J74" s="42"/>
      <c r="K74" s="43"/>
      <c r="L74" s="42">
        <v>5.2</v>
      </c>
    </row>
    <row r="75" spans="1:13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42"/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0.16099999999999998</v>
      </c>
      <c r="G78" s="18">
        <f t="shared" ref="G78:L78" si="10">SUM(G69:G77)</f>
        <v>21</v>
      </c>
      <c r="H78" s="18">
        <f t="shared" si="10"/>
        <v>21</v>
      </c>
      <c r="I78" s="18">
        <f t="shared" si="10"/>
        <v>165</v>
      </c>
      <c r="J78" s="18">
        <f t="shared" si="10"/>
        <v>507</v>
      </c>
      <c r="K78" s="24"/>
      <c r="L78" s="18">
        <f t="shared" si="10"/>
        <v>80.179999999999993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50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0.16099999999999998</v>
      </c>
      <c r="G89" s="31">
        <f t="shared" ref="G89:L89" si="12">G78+G88</f>
        <v>21</v>
      </c>
      <c r="H89" s="31">
        <f t="shared" si="12"/>
        <v>21</v>
      </c>
      <c r="I89" s="31">
        <f t="shared" si="12"/>
        <v>165</v>
      </c>
      <c r="J89" s="31">
        <f t="shared" si="12"/>
        <v>507</v>
      </c>
      <c r="K89" s="31"/>
      <c r="L89" s="31">
        <f t="shared" si="12"/>
        <v>80.179999999999993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72</v>
      </c>
      <c r="F90" s="39" t="s">
        <v>78</v>
      </c>
      <c r="G90" s="39">
        <v>5</v>
      </c>
      <c r="H90" s="39">
        <v>3</v>
      </c>
      <c r="I90" s="39">
        <v>22</v>
      </c>
      <c r="J90" s="39">
        <v>131</v>
      </c>
      <c r="K90" s="40">
        <v>78</v>
      </c>
      <c r="L90" s="39">
        <v>15.48</v>
      </c>
    </row>
    <row r="91" spans="1:12">
      <c r="A91" s="22"/>
      <c r="B91" s="14"/>
      <c r="C91" s="11"/>
      <c r="D91" s="6"/>
      <c r="E91" s="41" t="s">
        <v>63</v>
      </c>
      <c r="F91" s="42">
        <v>8.3000000000000004E-2</v>
      </c>
      <c r="G91" s="42"/>
      <c r="H91" s="42">
        <v>2</v>
      </c>
      <c r="I91" s="42">
        <v>1</v>
      </c>
      <c r="J91" s="42">
        <v>5</v>
      </c>
      <c r="K91" s="43">
        <v>54</v>
      </c>
      <c r="L91" s="42">
        <v>13.53</v>
      </c>
    </row>
    <row r="92" spans="1:12">
      <c r="A92" s="22"/>
      <c r="B92" s="14"/>
      <c r="C92" s="11"/>
      <c r="D92" s="7" t="s">
        <v>22</v>
      </c>
      <c r="E92" s="41" t="s">
        <v>73</v>
      </c>
      <c r="F92" s="42" t="s">
        <v>49</v>
      </c>
      <c r="G92" s="42"/>
      <c r="H92" s="42"/>
      <c r="I92" s="42">
        <v>24</v>
      </c>
      <c r="J92" s="42">
        <v>103</v>
      </c>
      <c r="K92" s="43">
        <v>242</v>
      </c>
      <c r="L92" s="42">
        <v>7.37</v>
      </c>
    </row>
    <row r="93" spans="1:12">
      <c r="A93" s="22"/>
      <c r="B93" s="14"/>
      <c r="C93" s="11"/>
      <c r="D93" s="7" t="s">
        <v>23</v>
      </c>
      <c r="E93" s="41" t="s">
        <v>46</v>
      </c>
      <c r="F93" s="42" t="s">
        <v>79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4.09</v>
      </c>
    </row>
    <row r="94" spans="1:12">
      <c r="A94" s="22"/>
      <c r="B94" s="14"/>
      <c r="C94" s="11"/>
      <c r="D94" s="7" t="s">
        <v>24</v>
      </c>
      <c r="E94" s="41" t="s">
        <v>74</v>
      </c>
      <c r="F94" s="42">
        <v>0.115</v>
      </c>
      <c r="G94" s="42">
        <v>0.8</v>
      </c>
      <c r="H94" s="42">
        <v>2</v>
      </c>
      <c r="I94" s="42">
        <v>7.5</v>
      </c>
      <c r="J94" s="42">
        <v>38</v>
      </c>
      <c r="K94" s="43"/>
      <c r="L94" s="42">
        <v>13.42</v>
      </c>
    </row>
    <row r="95" spans="1:12">
      <c r="A95" s="22"/>
      <c r="B95" s="14"/>
      <c r="C95" s="11"/>
      <c r="D95" s="6"/>
      <c r="E95" s="41" t="s">
        <v>75</v>
      </c>
      <c r="F95" s="42" t="s">
        <v>80</v>
      </c>
      <c r="G95" s="42">
        <v>2</v>
      </c>
      <c r="H95" s="42">
        <v>25</v>
      </c>
      <c r="I95" s="42">
        <v>3</v>
      </c>
      <c r="J95" s="42">
        <v>247</v>
      </c>
      <c r="K95" s="43"/>
      <c r="L95" s="42">
        <v>18.88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0.19800000000000001</v>
      </c>
      <c r="G99" s="18">
        <f t="shared" ref="G99:L99" si="13">SUM(G90:G98)</f>
        <v>11.8</v>
      </c>
      <c r="H99" s="18">
        <f t="shared" si="13"/>
        <v>33</v>
      </c>
      <c r="I99" s="18">
        <f t="shared" si="13"/>
        <v>81.5</v>
      </c>
      <c r="J99" s="18">
        <f t="shared" si="13"/>
        <v>657</v>
      </c>
      <c r="K99" s="24"/>
      <c r="L99" s="18">
        <f t="shared" si="13"/>
        <v>72.77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>
        <f>F99+F109</f>
        <v>0.19800000000000001</v>
      </c>
      <c r="G110" s="31">
        <f t="shared" ref="G110:L110" si="15">G99+G109</f>
        <v>11.8</v>
      </c>
      <c r="H110" s="31">
        <f t="shared" si="15"/>
        <v>33</v>
      </c>
      <c r="I110" s="31">
        <f t="shared" si="15"/>
        <v>81.5</v>
      </c>
      <c r="J110" s="31">
        <f t="shared" si="15"/>
        <v>657</v>
      </c>
      <c r="K110" s="31"/>
      <c r="L110" s="31">
        <f t="shared" si="15"/>
        <v>72.77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76</v>
      </c>
      <c r="F111" s="39" t="s">
        <v>49</v>
      </c>
      <c r="G111" s="39">
        <v>7</v>
      </c>
      <c r="H111" s="39">
        <v>7</v>
      </c>
      <c r="I111" s="39">
        <v>7</v>
      </c>
      <c r="J111" s="39">
        <v>182</v>
      </c>
      <c r="K111" s="40">
        <v>87</v>
      </c>
      <c r="L111" s="39">
        <v>16.62</v>
      </c>
    </row>
    <row r="112" spans="1:12">
      <c r="A112" s="22"/>
      <c r="B112" s="14"/>
      <c r="C112" s="11"/>
      <c r="D112" s="6"/>
      <c r="E112" s="41" t="s">
        <v>69</v>
      </c>
      <c r="F112" s="42">
        <v>1.4E-2</v>
      </c>
      <c r="G112" s="42">
        <v>5</v>
      </c>
      <c r="H112" s="42">
        <v>8</v>
      </c>
      <c r="I112" s="42">
        <v>27</v>
      </c>
      <c r="J112" s="42">
        <v>298</v>
      </c>
      <c r="K112" s="43"/>
      <c r="L112" s="42">
        <v>4.5999999999999996</v>
      </c>
    </row>
    <row r="113" spans="1:12">
      <c r="A113" s="22"/>
      <c r="B113" s="14"/>
      <c r="C113" s="11"/>
      <c r="D113" s="7" t="s">
        <v>22</v>
      </c>
      <c r="E113" s="41" t="s">
        <v>48</v>
      </c>
      <c r="F113" s="42" t="s">
        <v>81</v>
      </c>
      <c r="G113" s="42"/>
      <c r="H113" s="42"/>
      <c r="I113" s="42">
        <v>10</v>
      </c>
      <c r="J113" s="42">
        <v>43</v>
      </c>
      <c r="K113" s="43">
        <v>261</v>
      </c>
      <c r="L113" s="42">
        <v>2.98</v>
      </c>
    </row>
    <row r="114" spans="1:12">
      <c r="A114" s="22"/>
      <c r="B114" s="14"/>
      <c r="C114" s="11"/>
      <c r="D114" s="7" t="s">
        <v>23</v>
      </c>
      <c r="E114" s="41" t="s">
        <v>46</v>
      </c>
      <c r="F114" s="42">
        <v>5.2999999999999999E-2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3.45</v>
      </c>
    </row>
    <row r="115" spans="1:12">
      <c r="A115" s="22"/>
      <c r="B115" s="14"/>
      <c r="C115" s="11"/>
      <c r="D115" s="7" t="s">
        <v>24</v>
      </c>
      <c r="E115" s="41" t="s">
        <v>74</v>
      </c>
      <c r="F115" s="42">
        <v>0.14799999999999999</v>
      </c>
      <c r="G115" s="42">
        <v>0.8</v>
      </c>
      <c r="H115" s="42">
        <v>2</v>
      </c>
      <c r="I115" s="42">
        <v>7.5</v>
      </c>
      <c r="J115" s="42">
        <v>38</v>
      </c>
      <c r="K115" s="43"/>
      <c r="L115" s="42">
        <v>17.04</v>
      </c>
    </row>
    <row r="116" spans="1:12">
      <c r="A116" s="22"/>
      <c r="B116" s="14"/>
      <c r="C116" s="11"/>
      <c r="D116" s="6"/>
      <c r="E116" s="41" t="s">
        <v>77</v>
      </c>
      <c r="F116" s="42" t="s">
        <v>82</v>
      </c>
      <c r="G116" s="42">
        <v>7</v>
      </c>
      <c r="H116" s="42">
        <v>32</v>
      </c>
      <c r="I116" s="42">
        <v>56</v>
      </c>
      <c r="J116" s="42"/>
      <c r="K116" s="43"/>
      <c r="L116" s="42">
        <v>23.1</v>
      </c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0.215</v>
      </c>
      <c r="G120" s="18">
        <f t="shared" ref="G120:I120" si="16">SUM(G111:G119)</f>
        <v>23.8</v>
      </c>
      <c r="H120" s="18">
        <f t="shared" si="16"/>
        <v>50</v>
      </c>
      <c r="I120" s="18">
        <f t="shared" si="16"/>
        <v>131.5</v>
      </c>
      <c r="J120" s="18"/>
      <c r="K120" s="24"/>
      <c r="L120" s="18">
        <f t="shared" ref="L120" si="17">SUM(L111:L119)</f>
        <v>67.789999999999992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0.215</v>
      </c>
      <c r="G131" s="31"/>
      <c r="H131" s="31">
        <f t="shared" ref="H131:L131" si="20">H120+H130</f>
        <v>50</v>
      </c>
      <c r="I131" s="31">
        <f t="shared" si="20"/>
        <v>131.5</v>
      </c>
      <c r="J131" s="31">
        <f t="shared" si="20"/>
        <v>0</v>
      </c>
      <c r="K131" s="31"/>
      <c r="L131" s="31">
        <f t="shared" si="20"/>
        <v>67.789999999999992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83</v>
      </c>
      <c r="F132" s="39">
        <v>4.2999999999999997E-2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11.42</v>
      </c>
    </row>
    <row r="133" spans="1:12">
      <c r="A133" s="13"/>
      <c r="B133" s="14"/>
      <c r="C133" s="11"/>
      <c r="D133" s="6"/>
      <c r="E133" s="41" t="s">
        <v>84</v>
      </c>
      <c r="F133" s="42" t="s">
        <v>88</v>
      </c>
      <c r="G133" s="42">
        <v>14</v>
      </c>
      <c r="H133" s="42">
        <v>14</v>
      </c>
      <c r="I133" s="42">
        <v>2</v>
      </c>
      <c r="J133" s="42">
        <v>190</v>
      </c>
      <c r="K133" s="43">
        <v>175</v>
      </c>
      <c r="L133" s="42">
        <v>22.47</v>
      </c>
    </row>
    <row r="134" spans="1:12">
      <c r="A134" s="13"/>
      <c r="B134" s="14"/>
      <c r="C134" s="11"/>
      <c r="D134" s="7" t="s">
        <v>47</v>
      </c>
      <c r="E134" s="41" t="s">
        <v>85</v>
      </c>
      <c r="F134" s="42" t="s">
        <v>49</v>
      </c>
      <c r="G134" s="42">
        <v>1</v>
      </c>
      <c r="H134" s="42"/>
      <c r="I134" s="42">
        <v>31</v>
      </c>
      <c r="J134" s="42">
        <v>130</v>
      </c>
      <c r="K134" s="43">
        <v>241</v>
      </c>
      <c r="L134" s="42">
        <v>3.77</v>
      </c>
    </row>
    <row r="135" spans="1:12">
      <c r="A135" s="13"/>
      <c r="B135" s="14"/>
      <c r="C135" s="11"/>
      <c r="D135" s="7" t="s">
        <v>23</v>
      </c>
      <c r="E135" s="41" t="s">
        <v>46</v>
      </c>
      <c r="F135" s="42">
        <v>5.0999999999999997E-2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3.36</v>
      </c>
    </row>
    <row r="136" spans="1:12">
      <c r="A136" s="13"/>
      <c r="B136" s="14"/>
      <c r="C136" s="11"/>
      <c r="D136" s="7" t="s">
        <v>24</v>
      </c>
      <c r="E136" s="41" t="s">
        <v>87</v>
      </c>
      <c r="F136" s="42">
        <v>0.107</v>
      </c>
      <c r="G136" s="42">
        <v>0.4</v>
      </c>
      <c r="H136" s="42">
        <v>0.3</v>
      </c>
      <c r="I136" s="42">
        <v>10</v>
      </c>
      <c r="J136" s="42">
        <v>47</v>
      </c>
      <c r="K136" s="43">
        <v>338</v>
      </c>
      <c r="L136" s="42">
        <v>35.56</v>
      </c>
    </row>
    <row r="137" spans="1:12">
      <c r="A137" s="13"/>
      <c r="B137" s="14"/>
      <c r="C137" s="11"/>
      <c r="D137" s="6"/>
      <c r="E137" s="41" t="s">
        <v>86</v>
      </c>
      <c r="F137" s="42" t="s">
        <v>89</v>
      </c>
      <c r="G137" s="42"/>
      <c r="H137" s="42">
        <v>4</v>
      </c>
      <c r="I137" s="42">
        <v>2</v>
      </c>
      <c r="J137" s="42">
        <v>7</v>
      </c>
      <c r="K137" s="43">
        <v>54</v>
      </c>
      <c r="L137" s="42">
        <v>8.4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0.20100000000000001</v>
      </c>
      <c r="G141" s="18">
        <f t="shared" ref="G141:J141" si="21">SUM(G132:G140)</f>
        <v>28.4</v>
      </c>
      <c r="H141" s="18">
        <f t="shared" si="21"/>
        <v>25.3</v>
      </c>
      <c r="I141" s="18">
        <f t="shared" si="21"/>
        <v>108</v>
      </c>
      <c r="J141" s="18">
        <f t="shared" si="21"/>
        <v>750</v>
      </c>
      <c r="K141" s="24"/>
      <c r="L141" s="18">
        <f t="shared" ref="L141" si="22">SUM(L132:L140)</f>
        <v>84.980000000000018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0.20100000000000001</v>
      </c>
      <c r="G152" s="31">
        <f t="shared" ref="G152:L152" si="25">G141+G151</f>
        <v>28.4</v>
      </c>
      <c r="H152" s="31">
        <f t="shared" si="25"/>
        <v>25.3</v>
      </c>
      <c r="I152" s="31">
        <f t="shared" si="25"/>
        <v>108</v>
      </c>
      <c r="J152" s="31">
        <f t="shared" si="25"/>
        <v>750</v>
      </c>
      <c r="K152" s="31"/>
      <c r="L152" s="31">
        <f t="shared" si="25"/>
        <v>84.980000000000018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90</v>
      </c>
      <c r="F153" s="39" t="s">
        <v>78</v>
      </c>
      <c r="G153" s="39">
        <v>3</v>
      </c>
      <c r="H153" s="39">
        <v>5</v>
      </c>
      <c r="I153" s="39">
        <v>8</v>
      </c>
      <c r="J153" s="39">
        <v>94</v>
      </c>
      <c r="K153" s="40">
        <v>62</v>
      </c>
      <c r="L153" s="42">
        <v>12.93</v>
      </c>
    </row>
    <row r="154" spans="1:12">
      <c r="A154" s="22"/>
      <c r="B154" s="14"/>
      <c r="C154" s="11"/>
      <c r="D154" s="6"/>
      <c r="E154" s="41" t="s">
        <v>75</v>
      </c>
      <c r="F154" s="42" t="s">
        <v>94</v>
      </c>
      <c r="G154" s="42">
        <v>2</v>
      </c>
      <c r="H154" s="42">
        <v>25</v>
      </c>
      <c r="I154" s="42">
        <v>3</v>
      </c>
      <c r="J154" s="42">
        <v>247</v>
      </c>
      <c r="K154" s="43"/>
      <c r="L154" s="42">
        <v>10.66</v>
      </c>
    </row>
    <row r="155" spans="1:12">
      <c r="A155" s="22"/>
      <c r="B155" s="14"/>
      <c r="C155" s="11"/>
      <c r="D155" s="7" t="s">
        <v>22</v>
      </c>
      <c r="E155" s="41" t="s">
        <v>91</v>
      </c>
      <c r="F155" s="42" t="s">
        <v>49</v>
      </c>
      <c r="G155" s="42">
        <v>1</v>
      </c>
      <c r="H155" s="42"/>
      <c r="I155" s="42">
        <v>31</v>
      </c>
      <c r="J155" s="42">
        <v>130</v>
      </c>
      <c r="K155" s="43">
        <v>241</v>
      </c>
      <c r="L155" s="42">
        <v>3.89</v>
      </c>
    </row>
    <row r="156" spans="1:12">
      <c r="A156" s="22"/>
      <c r="B156" s="14"/>
      <c r="C156" s="11"/>
      <c r="D156" s="7" t="s">
        <v>23</v>
      </c>
      <c r="E156" s="41" t="s">
        <v>46</v>
      </c>
      <c r="F156" s="42">
        <v>5.2999999999999999E-2</v>
      </c>
      <c r="G156" s="42">
        <v>4</v>
      </c>
      <c r="H156" s="42">
        <v>1</v>
      </c>
      <c r="I156" s="42">
        <v>24</v>
      </c>
      <c r="J156" s="42">
        <v>133</v>
      </c>
      <c r="K156" s="43"/>
      <c r="L156" s="42">
        <v>3.46</v>
      </c>
    </row>
    <row r="157" spans="1:12">
      <c r="A157" s="22"/>
      <c r="B157" s="14"/>
      <c r="C157" s="11"/>
      <c r="D157" s="7" t="s">
        <v>24</v>
      </c>
      <c r="E157" s="41" t="s">
        <v>65</v>
      </c>
      <c r="F157" s="42">
        <v>0.13300000000000001</v>
      </c>
      <c r="G157" s="42"/>
      <c r="H157" s="42"/>
      <c r="I157" s="42">
        <v>10</v>
      </c>
      <c r="J157" s="42">
        <v>47</v>
      </c>
      <c r="K157" s="43">
        <v>231</v>
      </c>
      <c r="L157" s="42">
        <v>8.9499999999999993</v>
      </c>
    </row>
    <row r="158" spans="1:12">
      <c r="A158" s="22"/>
      <c r="B158" s="14"/>
      <c r="C158" s="11"/>
      <c r="D158" s="6"/>
      <c r="E158" s="41" t="s">
        <v>63</v>
      </c>
      <c r="F158" s="42">
        <v>0.62</v>
      </c>
      <c r="G158" s="42"/>
      <c r="H158" s="42">
        <v>2</v>
      </c>
      <c r="I158" s="42">
        <v>1</v>
      </c>
      <c r="J158" s="42">
        <v>5</v>
      </c>
      <c r="K158" s="43">
        <v>54</v>
      </c>
      <c r="L158" s="42">
        <v>10.11</v>
      </c>
    </row>
    <row r="159" spans="1:12">
      <c r="A159" s="22"/>
      <c r="B159" s="14"/>
      <c r="C159" s="11"/>
      <c r="D159" s="6"/>
      <c r="E159" s="41" t="s">
        <v>92</v>
      </c>
      <c r="F159" s="42">
        <v>1.7000000000000001E-2</v>
      </c>
      <c r="G159" s="42">
        <v>8</v>
      </c>
      <c r="H159" s="42">
        <v>25</v>
      </c>
      <c r="I159" s="42">
        <v>58</v>
      </c>
      <c r="J159" s="42">
        <v>496</v>
      </c>
      <c r="K159" s="43"/>
      <c r="L159" s="42">
        <v>19.899999999999999</v>
      </c>
    </row>
    <row r="160" spans="1:12">
      <c r="A160" s="22"/>
      <c r="B160" s="14"/>
      <c r="C160" s="11"/>
      <c r="D160" s="6"/>
      <c r="E160" s="41" t="s">
        <v>93</v>
      </c>
      <c r="F160" s="42" t="s">
        <v>95</v>
      </c>
      <c r="G160" s="42">
        <v>4</v>
      </c>
      <c r="H160" s="42">
        <v>31</v>
      </c>
      <c r="I160" s="42">
        <v>60</v>
      </c>
      <c r="J160" s="42"/>
      <c r="K160" s="43"/>
      <c r="L160" s="42">
        <v>8.07</v>
      </c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22</v>
      </c>
      <c r="H162" s="18">
        <f t="shared" si="26"/>
        <v>89</v>
      </c>
      <c r="I162" s="18">
        <f t="shared" si="26"/>
        <v>195</v>
      </c>
      <c r="J162" s="18">
        <v>658</v>
      </c>
      <c r="K162" s="24">
        <v>690</v>
      </c>
      <c r="L162" s="18">
        <f t="shared" ref="L162" si="27">SUM(L153:L161)</f>
        <v>77.97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22</v>
      </c>
      <c r="H173" s="31">
        <f t="shared" si="30"/>
        <v>89</v>
      </c>
      <c r="I173" s="31">
        <f t="shared" si="30"/>
        <v>195</v>
      </c>
      <c r="J173" s="31">
        <f t="shared" si="30"/>
        <v>658</v>
      </c>
      <c r="K173" s="31"/>
      <c r="L173" s="31">
        <f t="shared" si="30"/>
        <v>77.97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 t="s">
        <v>96</v>
      </c>
      <c r="F174" s="39" t="s">
        <v>105</v>
      </c>
      <c r="G174" s="39">
        <v>19</v>
      </c>
      <c r="H174" s="39">
        <v>19</v>
      </c>
      <c r="I174" s="39">
        <v>28</v>
      </c>
      <c r="J174" s="39">
        <v>275</v>
      </c>
      <c r="K174" s="40">
        <v>199</v>
      </c>
      <c r="L174" s="39">
        <v>30.59</v>
      </c>
    </row>
    <row r="175" spans="1:12">
      <c r="A175" s="22"/>
      <c r="B175" s="14"/>
      <c r="C175" s="11"/>
      <c r="D175" s="6"/>
      <c r="E175" s="41" t="s">
        <v>97</v>
      </c>
      <c r="F175" s="42">
        <v>9.7000000000000003E-2</v>
      </c>
      <c r="G175" s="42">
        <v>1</v>
      </c>
      <c r="H175" s="42">
        <v>5</v>
      </c>
      <c r="I175" s="42">
        <v>5</v>
      </c>
      <c r="J175" s="42">
        <v>52</v>
      </c>
      <c r="K175" s="43">
        <v>35</v>
      </c>
      <c r="L175" s="42">
        <v>7.79</v>
      </c>
    </row>
    <row r="176" spans="1:12">
      <c r="A176" s="22"/>
      <c r="B176" s="14"/>
      <c r="C176" s="11"/>
      <c r="D176" s="7" t="s">
        <v>43</v>
      </c>
      <c r="E176" s="41" t="s">
        <v>98</v>
      </c>
      <c r="F176" s="42" t="s">
        <v>49</v>
      </c>
      <c r="G176" s="42">
        <v>1</v>
      </c>
      <c r="H176" s="42"/>
      <c r="I176" s="42">
        <v>31</v>
      </c>
      <c r="J176" s="42">
        <v>130</v>
      </c>
      <c r="K176" s="43">
        <v>241</v>
      </c>
      <c r="L176" s="42">
        <v>3.82</v>
      </c>
    </row>
    <row r="177" spans="1:12">
      <c r="A177" s="22"/>
      <c r="B177" s="14"/>
      <c r="C177" s="11"/>
      <c r="D177" s="7" t="s">
        <v>23</v>
      </c>
      <c r="E177" s="41" t="s">
        <v>46</v>
      </c>
      <c r="F177" s="42">
        <v>5.1999999999999998E-2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42">
        <v>3.4</v>
      </c>
    </row>
    <row r="178" spans="1:12">
      <c r="A178" s="22"/>
      <c r="B178" s="14"/>
      <c r="C178" s="11"/>
      <c r="D178" s="7" t="s">
        <v>24</v>
      </c>
      <c r="E178" s="41" t="s">
        <v>65</v>
      </c>
      <c r="F178" s="42">
        <v>0.13100000000000001</v>
      </c>
      <c r="G178" s="42"/>
      <c r="H178" s="42"/>
      <c r="I178" s="42">
        <v>10</v>
      </c>
      <c r="J178" s="42">
        <v>47</v>
      </c>
      <c r="K178" s="43">
        <v>231</v>
      </c>
      <c r="L178" s="42">
        <v>8.51</v>
      </c>
    </row>
    <row r="179" spans="1:12">
      <c r="A179" s="22"/>
      <c r="B179" s="14"/>
      <c r="C179" s="11"/>
      <c r="D179" s="6"/>
      <c r="E179" s="41" t="s">
        <v>77</v>
      </c>
      <c r="F179" s="42" t="s">
        <v>82</v>
      </c>
      <c r="G179" s="42">
        <v>7</v>
      </c>
      <c r="H179" s="42">
        <v>32</v>
      </c>
      <c r="I179" s="42">
        <v>56</v>
      </c>
      <c r="J179" s="42"/>
      <c r="K179" s="43"/>
      <c r="L179" s="42">
        <v>23.1</v>
      </c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0.28000000000000003</v>
      </c>
      <c r="G183" s="18">
        <f t="shared" ref="G183:J183" si="31">SUM(G174:G182)</f>
        <v>32</v>
      </c>
      <c r="H183" s="18">
        <f t="shared" si="31"/>
        <v>57</v>
      </c>
      <c r="I183" s="18">
        <f t="shared" si="31"/>
        <v>154</v>
      </c>
      <c r="J183" s="18">
        <f t="shared" si="31"/>
        <v>637</v>
      </c>
      <c r="K183" s="24">
        <v>232</v>
      </c>
      <c r="L183" s="18">
        <f t="shared" ref="L183" si="32">SUM(L174:L182)</f>
        <v>77.210000000000008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0.28000000000000003</v>
      </c>
      <c r="G194" s="31">
        <f t="shared" ref="G194:L194" si="35">G183+G193</f>
        <v>32</v>
      </c>
      <c r="H194" s="31">
        <f t="shared" si="35"/>
        <v>57</v>
      </c>
      <c r="I194" s="31">
        <f t="shared" si="35"/>
        <v>154</v>
      </c>
      <c r="J194" s="31">
        <f t="shared" si="35"/>
        <v>637</v>
      </c>
      <c r="K194" s="31"/>
      <c r="L194" s="31">
        <f t="shared" si="35"/>
        <v>77.210000000000008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 t="s">
        <v>67</v>
      </c>
      <c r="F195" s="39" t="s">
        <v>49</v>
      </c>
      <c r="G195" s="39">
        <v>5</v>
      </c>
      <c r="H195" s="39">
        <v>6</v>
      </c>
      <c r="I195" s="39">
        <v>24</v>
      </c>
      <c r="J195" s="39">
        <v>172</v>
      </c>
      <c r="K195" s="40">
        <v>117</v>
      </c>
      <c r="L195" s="52" t="s">
        <v>99</v>
      </c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 t="s">
        <v>48</v>
      </c>
      <c r="F197" s="42" t="s">
        <v>49</v>
      </c>
      <c r="G197" s="42"/>
      <c r="H197" s="42"/>
      <c r="I197" s="42">
        <v>10</v>
      </c>
      <c r="J197" s="42">
        <v>43</v>
      </c>
      <c r="K197" s="43">
        <v>261</v>
      </c>
      <c r="L197" s="51" t="s">
        <v>100</v>
      </c>
    </row>
    <row r="198" spans="1:12">
      <c r="A198" s="22"/>
      <c r="B198" s="14"/>
      <c r="C198" s="11"/>
      <c r="D198" s="7" t="s">
        <v>23</v>
      </c>
      <c r="E198" s="41" t="s">
        <v>56</v>
      </c>
      <c r="F198" s="42">
        <v>5.1999999999999998E-2</v>
      </c>
      <c r="G198" s="42">
        <v>5</v>
      </c>
      <c r="H198" s="42">
        <v>4</v>
      </c>
      <c r="I198" s="42">
        <v>8</v>
      </c>
      <c r="J198" s="42">
        <v>347</v>
      </c>
      <c r="K198" s="43">
        <v>292</v>
      </c>
      <c r="L198" s="51" t="s">
        <v>101</v>
      </c>
    </row>
    <row r="199" spans="1:12">
      <c r="A199" s="22"/>
      <c r="B199" s="14"/>
      <c r="C199" s="11"/>
      <c r="D199" s="7" t="s">
        <v>24</v>
      </c>
      <c r="E199" s="41" t="s">
        <v>87</v>
      </c>
      <c r="F199" s="42">
        <v>7.8E-2</v>
      </c>
      <c r="G199" s="42">
        <v>0.4</v>
      </c>
      <c r="H199" s="42">
        <v>3</v>
      </c>
      <c r="I199" s="42">
        <v>10</v>
      </c>
      <c r="J199" s="42">
        <v>47</v>
      </c>
      <c r="K199" s="43">
        <v>338</v>
      </c>
      <c r="L199" s="51" t="s">
        <v>102</v>
      </c>
    </row>
    <row r="200" spans="1:12">
      <c r="A200" s="22"/>
      <c r="B200" s="14"/>
      <c r="C200" s="11"/>
      <c r="D200" s="6"/>
      <c r="E200" s="41" t="s">
        <v>103</v>
      </c>
      <c r="F200" s="42" t="s">
        <v>70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104</v>
      </c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0.13</v>
      </c>
      <c r="G204" s="18">
        <f t="shared" ref="G204:J204" si="36">SUM(G195:G203)</f>
        <v>15.4</v>
      </c>
      <c r="H204" s="18">
        <f t="shared" si="36"/>
        <v>18</v>
      </c>
      <c r="I204" s="18">
        <f t="shared" si="36"/>
        <v>52</v>
      </c>
      <c r="J204" s="18">
        <f t="shared" si="36"/>
        <v>672</v>
      </c>
      <c r="K204" s="24"/>
      <c r="L204" s="18">
        <v>79.47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0.13</v>
      </c>
      <c r="G215" s="31">
        <f t="shared" ref="G215:L215" si="39">G204+G214</f>
        <v>15.4</v>
      </c>
      <c r="H215" s="31">
        <f t="shared" si="39"/>
        <v>18</v>
      </c>
      <c r="I215" s="31">
        <f t="shared" si="39"/>
        <v>52</v>
      </c>
      <c r="J215" s="31">
        <f t="shared" si="39"/>
        <v>672</v>
      </c>
      <c r="K215" s="31"/>
      <c r="L215" s="31">
        <f t="shared" si="39"/>
        <v>79.47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42">
        <v>2959</v>
      </c>
    </row>
    <row r="218" spans="1:12">
      <c r="A218" s="22"/>
      <c r="B218" s="14"/>
      <c r="C218" s="11"/>
      <c r="D218" s="7" t="s">
        <v>44</v>
      </c>
      <c r="E218" s="41" t="s">
        <v>48</v>
      </c>
      <c r="F218" s="42" t="s">
        <v>49</v>
      </c>
      <c r="G218" s="42"/>
      <c r="H218" s="42"/>
      <c r="I218" s="42">
        <v>10</v>
      </c>
      <c r="J218" s="42">
        <v>43</v>
      </c>
      <c r="K218" s="43">
        <v>261</v>
      </c>
      <c r="L218" s="42">
        <v>3.92</v>
      </c>
    </row>
    <row r="219" spans="1:12">
      <c r="A219" s="22"/>
      <c r="B219" s="14"/>
      <c r="C219" s="11"/>
      <c r="D219" s="7" t="s">
        <v>23</v>
      </c>
      <c r="E219" s="41" t="s">
        <v>46</v>
      </c>
      <c r="F219" s="42"/>
      <c r="G219" s="42">
        <v>4</v>
      </c>
      <c r="H219" s="42">
        <v>1</v>
      </c>
      <c r="I219" s="42">
        <v>24</v>
      </c>
      <c r="J219" s="42">
        <v>133</v>
      </c>
      <c r="K219" s="43"/>
      <c r="L219" s="42">
        <v>5.31</v>
      </c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40">SUM(G216:G224)</f>
        <v>4</v>
      </c>
      <c r="H225" s="18">
        <f t="shared" si="40"/>
        <v>1</v>
      </c>
      <c r="I225" s="18">
        <f t="shared" si="40"/>
        <v>34</v>
      </c>
      <c r="J225" s="18">
        <f t="shared" si="40"/>
        <v>176</v>
      </c>
      <c r="K225" s="24"/>
      <c r="L225" s="18">
        <v>102.42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</v>
      </c>
      <c r="G236" s="31">
        <f t="shared" ref="G236:J236" si="43">G225+G235</f>
        <v>4</v>
      </c>
      <c r="H236" s="31">
        <f t="shared" si="43"/>
        <v>1</v>
      </c>
      <c r="I236" s="31">
        <f t="shared" si="43"/>
        <v>34</v>
      </c>
      <c r="J236" s="31">
        <f t="shared" si="43"/>
        <v>176</v>
      </c>
      <c r="K236" s="31"/>
      <c r="L236" s="31">
        <f t="shared" ref="L236" si="44">L225+L235</f>
        <v>102.42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 t="s">
        <v>48</v>
      </c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/>
      <c r="G240" s="42"/>
      <c r="H240" s="42"/>
      <c r="I240" s="42"/>
      <c r="J240" s="42"/>
      <c r="K240" s="43"/>
      <c r="L240" s="42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0</v>
      </c>
      <c r="H246" s="18">
        <f t="shared" si="45"/>
        <v>0</v>
      </c>
      <c r="I246" s="18">
        <f t="shared" si="45"/>
        <v>0</v>
      </c>
      <c r="J246" s="18">
        <f t="shared" si="45"/>
        <v>0</v>
      </c>
      <c r="K246" s="24"/>
      <c r="L246" s="18">
        <f t="shared" ref="L246" si="46">SUM(L237:L245)</f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9">G246+G256</f>
        <v>0</v>
      </c>
      <c r="H257" s="31">
        <f t="shared" si="49"/>
        <v>0</v>
      </c>
      <c r="I257" s="31">
        <f t="shared" si="49"/>
        <v>0</v>
      </c>
      <c r="J257" s="31">
        <f t="shared" si="49"/>
        <v>0</v>
      </c>
      <c r="K257" s="31"/>
      <c r="L257" s="31">
        <f t="shared" ref="L257" si="50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2024-02-16T06:39:31Z</dcterms:modified>
</cp:coreProperties>
</file>