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H68" s="1"/>
  <c r="G57"/>
  <c r="G68" s="1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G26" l="1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<sst xmlns="http://schemas.openxmlformats.org/spreadsheetml/2006/main" count="315" uniqueCount="106">
  <si>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</si>
  <si>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</si>
  <si>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</si>
  <si>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</si>
  <si>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</si>
  <si>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</si>
  <si>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</si>
  <si>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</si>
  <si>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</si>
  <si>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</si>
  <si>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</si>
  <si>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</si>
  <si>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</si>
  <si>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</si>
  <si>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</si>
  <si>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</si>
  <si>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</si>
  <si>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</si>
  <si>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</si>
  <si>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</si>
  <si>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</si>
  <si>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</si>
  <si>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</si>
  <si>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</si>
  <si>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</si>
  <si>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</si>
  <si>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</si>
  <si>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</si>
  <si>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</si>
  <si>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</si>
  <si>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</si>
  <si>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</si>
  <si>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</si>
  <si>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</si>
  <si>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</si>
  <si>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</si>
  <si>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</si>
  <si>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</si>
  <si>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</si>
  <si>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</si>
  <si>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</si>
  <si>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</si>
  <si>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</si>
  <si>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</si>
  <si>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</si>
  <si>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</si>
  <si>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</si>
  <si>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</si>
  <si>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Суп гороховый</t>
  </si>
  <si>
    <t>Мясо говядиный</t>
  </si>
  <si>
    <t>Чай с сахаром</t>
  </si>
  <si>
    <t>3,05</t>
  </si>
  <si>
    <t>Салат из свежей капусты</t>
  </si>
  <si>
    <t>Конфеты сникерс</t>
  </si>
  <si>
    <t>Печенье</t>
  </si>
  <si>
    <t>0, 250</t>
  </si>
  <si>
    <t>0, 055</t>
  </si>
  <si>
    <t>0, 200</t>
  </si>
  <si>
    <t>0, 023</t>
  </si>
  <si>
    <t>0, 018</t>
  </si>
  <si>
    <t>Каша молочная манная</t>
  </si>
  <si>
    <t>Вафли шоколадные</t>
  </si>
  <si>
    <t>Компот из сухофруктов</t>
  </si>
  <si>
    <t>Булки</t>
  </si>
  <si>
    <t>Яйцы варенные</t>
  </si>
  <si>
    <t>Сыр плавленный</t>
  </si>
  <si>
    <t>Повидло</t>
  </si>
  <si>
    <t>Курица тушенная в соусе</t>
  </si>
  <si>
    <t>Пюре картофельный</t>
  </si>
  <si>
    <t>Мандарины</t>
  </si>
  <si>
    <t>Сметана</t>
  </si>
  <si>
    <t>Конфеты рачки</t>
  </si>
  <si>
    <t>Печение</t>
  </si>
  <si>
    <t>16, 20</t>
  </si>
  <si>
    <t>Борщ с капустой картофелем</t>
  </si>
  <si>
    <t>Отварное мясо говядины</t>
  </si>
  <si>
    <t>Бананы</t>
  </si>
  <si>
    <t>Салат из свежих помидоров и огурцов</t>
  </si>
  <si>
    <t>1шт (40гр)</t>
  </si>
  <si>
    <t xml:space="preserve">1шт </t>
  </si>
  <si>
    <t>0, 021</t>
  </si>
  <si>
    <t>0.063</t>
  </si>
  <si>
    <t>ОМЛЕТ</t>
  </si>
  <si>
    <t>0, 054</t>
  </si>
  <si>
    <t>0, 140</t>
  </si>
  <si>
    <t>0, 024</t>
  </si>
  <si>
    <t>0, 015</t>
  </si>
  <si>
    <t>Суп молочный с крупой</t>
  </si>
  <si>
    <t>Яйца варенные</t>
  </si>
  <si>
    <t>0, 088</t>
  </si>
  <si>
    <t>0, 017</t>
  </si>
  <si>
    <t>0, 016</t>
  </si>
  <si>
    <t xml:space="preserve">Каша рассыпчатая гречневая </t>
  </si>
  <si>
    <t>Говядина тушенная</t>
  </si>
  <si>
    <t>Компот из смеси сухофруктов</t>
  </si>
  <si>
    <t>Овоши свежие натуральные</t>
  </si>
  <si>
    <t>14, 70</t>
  </si>
  <si>
    <t>0.250</t>
  </si>
  <si>
    <t>Борщ</t>
  </si>
  <si>
    <t>0, 090</t>
  </si>
  <si>
    <t>0, 058</t>
  </si>
  <si>
    <t>0, 095</t>
  </si>
  <si>
    <t>Каша молочная рисовая жидкая</t>
  </si>
  <si>
    <t>0. 105</t>
  </si>
  <si>
    <t>Макаронные изделия отварные с маслом</t>
  </si>
  <si>
    <t>0, 060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</si>
</sst>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42" zoomScale="130" zoomScaleNormal="130" workbookViewId="0">
      <selection activeCell="K162" sqref="K16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23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48</v>
      </c>
      <c r="F6" s="39" t="s">
        <v>55</v>
      </c>
      <c r="G6" s="39">
        <v>5</v>
      </c>
      <c r="H6" s="39">
        <v>19</v>
      </c>
      <c r="I6" s="39">
        <v>20</v>
      </c>
      <c r="J6" s="39">
        <v>330</v>
      </c>
      <c r="K6" s="40">
        <v>174</v>
      </c>
      <c r="L6" s="39">
        <v>11.22</v>
      </c>
    </row>
    <row r="7" spans="1:12">
      <c r="A7" s="22"/>
      <c r="B7" s="14"/>
      <c r="C7" s="11"/>
      <c r="D7" s="6"/>
      <c r="E7" s="41" t="s">
        <v>49</v>
      </c>
      <c r="F7" s="42" t="s">
        <v>56</v>
      </c>
      <c r="G7" s="42">
        <v>14</v>
      </c>
      <c r="H7" s="42">
        <v>1</v>
      </c>
      <c r="I7" s="42">
        <v>28</v>
      </c>
      <c r="J7" s="42">
        <v>75</v>
      </c>
      <c r="K7" s="43">
        <v>532</v>
      </c>
      <c r="L7" s="42">
        <v>23.88</v>
      </c>
    </row>
    <row r="8" spans="1:12">
      <c r="A8" s="22"/>
      <c r="B8" s="14"/>
      <c r="C8" s="11"/>
      <c r="D8" s="7" t="s">
        <v>22</v>
      </c>
      <c r="E8" s="41" t="s">
        <v>50</v>
      </c>
      <c r="F8" s="42" t="s">
        <v>57</v>
      </c>
      <c r="G8" s="42"/>
      <c r="H8" s="42"/>
      <c r="I8" s="42">
        <v>10</v>
      </c>
      <c r="J8" s="42">
        <v>43</v>
      </c>
      <c r="K8" s="43">
        <v>261</v>
      </c>
      <c r="L8" s="42">
        <v>2.74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56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0.107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6.95</v>
      </c>
    </row>
    <row r="12" spans="1:12">
      <c r="A12" s="22"/>
      <c r="B12" s="14"/>
      <c r="C12" s="11"/>
      <c r="D12" s="6"/>
      <c r="E12" s="41" t="s">
        <v>53</v>
      </c>
      <c r="F12" s="42" t="s">
        <v>58</v>
      </c>
      <c r="G12" s="42">
        <v>8</v>
      </c>
      <c r="H12" s="42">
        <v>25</v>
      </c>
      <c r="I12" s="42">
        <v>58</v>
      </c>
      <c r="J12" s="42"/>
      <c r="K12" s="43"/>
      <c r="L12" s="42">
        <v>23.03</v>
      </c>
    </row>
    <row r="13" spans="1:12">
      <c r="A13" s="22"/>
      <c r="B13" s="14"/>
      <c r="C13" s="11"/>
      <c r="D13" s="6"/>
      <c r="E13" s="41" t="s">
        <v>54</v>
      </c>
      <c r="F13" s="42" t="s">
        <v>59</v>
      </c>
      <c r="G13" s="42">
        <v>7</v>
      </c>
      <c r="H13" s="42">
        <v>18</v>
      </c>
      <c r="I13" s="42">
        <v>66</v>
      </c>
      <c r="J13" s="42"/>
      <c r="K13" s="43"/>
      <c r="L13" s="42">
        <v>4.22</v>
      </c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39</v>
      </c>
      <c r="H15" s="18">
        <f t="shared" si="0"/>
        <v>69</v>
      </c>
      <c r="I15" s="18">
        <f t="shared" si="0"/>
        <v>211</v>
      </c>
      <c r="J15" s="18">
        <f t="shared" si="0"/>
        <v>633</v>
      </c>
      <c r="K15" s="24"/>
      <c r="L15" s="18">
        <v>75.09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39</v>
      </c>
      <c r="H26" s="31">
        <f t="shared" si="3"/>
        <v>69</v>
      </c>
      <c r="I26" s="31">
        <f t="shared" si="3"/>
        <v>211</v>
      </c>
      <c r="J26" s="31">
        <f t="shared" si="3"/>
        <v>633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60</v>
      </c>
      <c r="F27" s="39" t="s">
        <v>57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20.059999999999999</v>
      </c>
    </row>
    <row r="28" spans="1:12">
      <c r="A28" s="13"/>
      <c r="B28" s="14"/>
      <c r="C28" s="11"/>
      <c r="D28" s="6"/>
      <c r="E28" s="41" t="s">
        <v>61</v>
      </c>
      <c r="F28" s="42" t="s">
        <v>79</v>
      </c>
      <c r="G28" s="42">
        <v>4</v>
      </c>
      <c r="H28" s="42">
        <v>31</v>
      </c>
      <c r="I28" s="42">
        <v>60</v>
      </c>
      <c r="J28" s="42"/>
      <c r="K28" s="43"/>
      <c r="L28" s="42">
        <v>16.079999999999998</v>
      </c>
    </row>
    <row r="29" spans="1:12">
      <c r="A29" s="13"/>
      <c r="B29" s="14"/>
      <c r="C29" s="11"/>
      <c r="D29" s="7" t="s">
        <v>22</v>
      </c>
      <c r="E29" s="41" t="s">
        <v>62</v>
      </c>
      <c r="F29" s="42" t="s">
        <v>57</v>
      </c>
      <c r="G29" s="42">
        <v>1</v>
      </c>
      <c r="H29" s="42"/>
      <c r="I29" s="42">
        <v>31</v>
      </c>
      <c r="J29" s="42">
        <v>130</v>
      </c>
      <c r="K29" s="43">
        <v>241</v>
      </c>
      <c r="L29" s="42">
        <v>3.96</v>
      </c>
    </row>
    <row r="30" spans="1:12">
      <c r="A30" s="13"/>
      <c r="B30" s="14"/>
      <c r="C30" s="11"/>
      <c r="D30" s="7" t="s">
        <v>23</v>
      </c>
      <c r="E30" s="41" t="s">
        <v>63</v>
      </c>
      <c r="F30" s="42">
        <v>5.3999999999999999E-2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12.48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45</v>
      </c>
      <c r="E32" s="41" t="s">
        <v>64</v>
      </c>
      <c r="F32" s="42" t="s">
        <v>78</v>
      </c>
      <c r="G32" s="42">
        <v>5</v>
      </c>
      <c r="H32" s="42">
        <v>5</v>
      </c>
      <c r="I32" s="42"/>
      <c r="J32" s="42">
        <v>63</v>
      </c>
      <c r="K32" s="43">
        <v>143</v>
      </c>
      <c r="L32" s="42">
        <v>15.06</v>
      </c>
    </row>
    <row r="33" spans="1:12">
      <c r="A33" s="13"/>
      <c r="B33" s="14"/>
      <c r="C33" s="11"/>
      <c r="D33" s="6"/>
      <c r="E33" s="41" t="s">
        <v>65</v>
      </c>
      <c r="F33" s="42">
        <v>1.6E-2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5.29</v>
      </c>
    </row>
    <row r="34" spans="1:12">
      <c r="A34" s="13"/>
      <c r="B34" s="14"/>
      <c r="C34" s="11"/>
      <c r="D34" s="6"/>
      <c r="E34" s="41" t="s">
        <v>66</v>
      </c>
      <c r="F34" s="42" t="s">
        <v>80</v>
      </c>
      <c r="G34" s="42"/>
      <c r="H34" s="42"/>
      <c r="I34" s="42">
        <v>61</v>
      </c>
      <c r="J34" s="42"/>
      <c r="K34" s="43"/>
      <c r="L34" s="42">
        <v>4.47</v>
      </c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7.0000000000000007E-2</v>
      </c>
      <c r="G36" s="18">
        <f t="shared" ref="G36:J36" si="4">SUM(G27:G35)</f>
        <v>26</v>
      </c>
      <c r="H36" s="18">
        <f t="shared" si="4"/>
        <v>56</v>
      </c>
      <c r="I36" s="18">
        <f t="shared" si="4"/>
        <v>213</v>
      </c>
      <c r="J36" s="18">
        <f t="shared" si="4"/>
        <v>1033</v>
      </c>
      <c r="K36" s="24"/>
      <c r="L36" s="18">
        <v>77.400000000000006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7.0000000000000007E-2</v>
      </c>
      <c r="G47" s="31">
        <f t="shared" ref="G47:L47" si="6">G36+G46</f>
        <v>26</v>
      </c>
      <c r="H47" s="31">
        <f t="shared" si="6"/>
        <v>56</v>
      </c>
      <c r="I47" s="31">
        <f t="shared" si="6"/>
        <v>213</v>
      </c>
      <c r="J47" s="31">
        <f t="shared" si="6"/>
        <v>1033</v>
      </c>
      <c r="K47" s="31"/>
      <c r="L47" s="31">
        <f t="shared" si="6"/>
        <v>77.400000000000006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67</v>
      </c>
      <c r="F48" s="39" t="s">
        <v>81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21.75</v>
      </c>
    </row>
    <row r="49" spans="1:12">
      <c r="A49" s="22"/>
      <c r="B49" s="14"/>
      <c r="C49" s="11"/>
      <c r="D49" s="6"/>
      <c r="E49" s="41" t="s">
        <v>68</v>
      </c>
      <c r="F49" s="42">
        <v>0.11799999999999999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3.42</v>
      </c>
    </row>
    <row r="50" spans="1:12">
      <c r="A50" s="22"/>
      <c r="B50" s="14"/>
      <c r="C50" s="11"/>
      <c r="D50" s="7" t="s">
        <v>22</v>
      </c>
      <c r="E50" s="41" t="s">
        <v>50</v>
      </c>
      <c r="F50" s="42" t="s">
        <v>57</v>
      </c>
      <c r="G50" s="42"/>
      <c r="H50" s="42"/>
      <c r="I50" s="42">
        <v>10</v>
      </c>
      <c r="J50" s="42">
        <v>43</v>
      </c>
      <c r="K50" s="43">
        <v>261</v>
      </c>
      <c r="L50" s="42">
        <v>2.69</v>
      </c>
    </row>
    <row r="51" spans="1:12">
      <c r="A51" s="22"/>
      <c r="B51" s="14"/>
      <c r="C51" s="11"/>
      <c r="D51" s="7" t="s">
        <v>23</v>
      </c>
      <c r="E51" s="41" t="s">
        <v>46</v>
      </c>
      <c r="F51" s="42" t="s">
        <v>83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</v>
      </c>
    </row>
    <row r="52" spans="1:12">
      <c r="A52" s="22"/>
      <c r="B52" s="14"/>
      <c r="C52" s="11"/>
      <c r="D52" s="7" t="s">
        <v>24</v>
      </c>
      <c r="E52" s="41" t="s">
        <v>69</v>
      </c>
      <c r="F52" s="42" t="s">
        <v>84</v>
      </c>
      <c r="G52" s="42"/>
      <c r="H52" s="42"/>
      <c r="I52" s="42"/>
      <c r="J52" s="42"/>
      <c r="K52" s="43"/>
      <c r="L52" s="42" t="s">
        <v>73</v>
      </c>
    </row>
    <row r="53" spans="1:12">
      <c r="A53" s="22"/>
      <c r="B53" s="14"/>
      <c r="C53" s="11"/>
      <c r="D53" s="6"/>
      <c r="E53" s="41" t="s">
        <v>70</v>
      </c>
      <c r="F53" s="42" t="s">
        <v>85</v>
      </c>
      <c r="G53" s="42">
        <v>2</v>
      </c>
      <c r="H53" s="42">
        <v>25</v>
      </c>
      <c r="I53" s="42">
        <v>3</v>
      </c>
      <c r="J53" s="42"/>
      <c r="K53" s="43"/>
      <c r="L53" s="42">
        <v>12.27</v>
      </c>
    </row>
    <row r="54" spans="1:12">
      <c r="A54" s="22"/>
      <c r="B54" s="14"/>
      <c r="C54" s="11"/>
      <c r="D54" s="6"/>
      <c r="E54" s="41" t="s">
        <v>71</v>
      </c>
      <c r="F54" s="42" t="s">
        <v>86</v>
      </c>
      <c r="G54" s="42">
        <v>3</v>
      </c>
      <c r="H54" s="42">
        <v>8</v>
      </c>
      <c r="I54" s="42">
        <v>86</v>
      </c>
      <c r="J54" s="42"/>
      <c r="K54" s="43"/>
      <c r="L54" s="42">
        <v>6.52</v>
      </c>
    </row>
    <row r="55" spans="1:12">
      <c r="A55" s="22"/>
      <c r="B55" s="14"/>
      <c r="C55" s="11"/>
      <c r="D55" s="6"/>
      <c r="E55" s="41" t="s">
        <v>72</v>
      </c>
      <c r="F55" s="42" t="s">
        <v>59</v>
      </c>
      <c r="G55" s="42">
        <v>7</v>
      </c>
      <c r="H55" s="42">
        <v>18</v>
      </c>
      <c r="I55" s="42">
        <v>66</v>
      </c>
      <c r="J55" s="42"/>
      <c r="K55" s="43"/>
      <c r="L55" s="42">
        <v>4.1399999999999997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0.11799999999999999</v>
      </c>
      <c r="G57" s="18">
        <f t="shared" ref="G57:H57" si="7">SUM(G48:G56)</f>
        <v>33</v>
      </c>
      <c r="H57" s="18">
        <f t="shared" si="7"/>
        <v>73</v>
      </c>
      <c r="I57" s="18">
        <v>179</v>
      </c>
      <c r="J57" s="18">
        <v>517</v>
      </c>
      <c r="K57" s="24"/>
      <c r="L57" s="18">
        <v>69.989999999999995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0.11799999999999999</v>
      </c>
      <c r="G68" s="31">
        <f t="shared" ref="G68:J68" si="9">G57+G67</f>
        <v>33</v>
      </c>
      <c r="H68" s="31">
        <f t="shared" si="9"/>
        <v>73</v>
      </c>
      <c r="I68" s="31">
        <f t="shared" si="9"/>
        <v>179</v>
      </c>
      <c r="J68" s="31">
        <f t="shared" si="9"/>
        <v>517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87</v>
      </c>
      <c r="F69" s="53" t="s">
        <v>55</v>
      </c>
      <c r="G69" s="39">
        <v>7</v>
      </c>
      <c r="H69" s="39">
        <v>7</v>
      </c>
      <c r="I69" s="39">
        <v>7</v>
      </c>
      <c r="J69" s="39">
        <v>182</v>
      </c>
      <c r="K69" s="40">
        <v>87</v>
      </c>
      <c r="L69" s="39">
        <v>21.7</v>
      </c>
    </row>
    <row r="70" spans="1:13">
      <c r="A70" s="22"/>
      <c r="B70" s="14"/>
      <c r="C70" s="11"/>
      <c r="D70" s="6"/>
      <c r="E70" s="56" t="s">
        <v>88</v>
      </c>
      <c r="F70" s="55" t="s">
        <v>78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15.34</v>
      </c>
    </row>
    <row r="71" spans="1:13">
      <c r="A71" s="22"/>
      <c r="B71" s="14"/>
      <c r="C71" s="11"/>
      <c r="D71" s="7" t="s">
        <v>22</v>
      </c>
      <c r="E71" s="41" t="s">
        <v>50</v>
      </c>
      <c r="F71" s="55" t="s">
        <v>57</v>
      </c>
      <c r="G71" s="42"/>
      <c r="H71" s="42"/>
      <c r="I71" s="42">
        <v>10</v>
      </c>
      <c r="J71" s="42">
        <v>43</v>
      </c>
      <c r="K71" s="43">
        <v>261</v>
      </c>
      <c r="L71" s="42">
        <v>2.75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56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3.06</v>
      </c>
    </row>
    <row r="73" spans="1:13">
      <c r="A73" s="22"/>
      <c r="B73" s="14"/>
      <c r="C73" s="11"/>
      <c r="D73" s="7" t="s">
        <v>24</v>
      </c>
      <c r="E73" s="41" t="s">
        <v>69</v>
      </c>
      <c r="F73" s="55" t="s">
        <v>89</v>
      </c>
      <c r="G73" s="42"/>
      <c r="H73" s="42"/>
      <c r="I73" s="42"/>
      <c r="J73" s="42"/>
      <c r="K73" s="43"/>
      <c r="L73" s="42">
        <v>10.16</v>
      </c>
    </row>
    <row r="74" spans="1:13">
      <c r="A74" s="22"/>
      <c r="B74" s="14"/>
      <c r="C74" s="11"/>
      <c r="D74" s="6"/>
      <c r="E74" s="41" t="s">
        <v>65</v>
      </c>
      <c r="F74" s="55" t="s">
        <v>90</v>
      </c>
      <c r="G74" s="42">
        <v>5</v>
      </c>
      <c r="H74" s="42">
        <v>8</v>
      </c>
      <c r="I74" s="42">
        <v>27</v>
      </c>
      <c r="J74" s="42">
        <v>298</v>
      </c>
      <c r="K74" s="43"/>
      <c r="L74" s="42">
        <v>5.8</v>
      </c>
    </row>
    <row r="75" spans="1:13">
      <c r="A75" s="22"/>
      <c r="B75" s="14"/>
      <c r="C75" s="11"/>
      <c r="D75" s="6"/>
      <c r="E75" s="41" t="s">
        <v>53</v>
      </c>
      <c r="F75" s="55" t="s">
        <v>91</v>
      </c>
      <c r="G75" s="42">
        <v>8</v>
      </c>
      <c r="H75" s="42">
        <v>25</v>
      </c>
      <c r="I75" s="42">
        <v>58</v>
      </c>
      <c r="J75" s="42"/>
      <c r="K75" s="43"/>
      <c r="L75" s="42">
        <v>16.190000000000001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29</v>
      </c>
      <c r="H78" s="18">
        <f t="shared" si="10"/>
        <v>46</v>
      </c>
      <c r="I78" s="18">
        <f t="shared" si="10"/>
        <v>126</v>
      </c>
      <c r="J78" s="18">
        <f t="shared" si="10"/>
        <v>719</v>
      </c>
      <c r="K78" s="24"/>
      <c r="L78" s="18">
        <f t="shared" si="10"/>
        <v>75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74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29</v>
      </c>
      <c r="H89" s="31">
        <f t="shared" si="12"/>
        <v>46</v>
      </c>
      <c r="I89" s="31">
        <f t="shared" si="12"/>
        <v>126</v>
      </c>
      <c r="J89" s="31">
        <f t="shared" si="12"/>
        <v>719</v>
      </c>
      <c r="K89" s="31"/>
      <c r="L89" s="31">
        <f t="shared" si="12"/>
        <v>75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98</v>
      </c>
      <c r="F90" s="39" t="s">
        <v>97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19.59</v>
      </c>
    </row>
    <row r="91" spans="1:12">
      <c r="A91" s="22"/>
      <c r="B91" s="14"/>
      <c r="C91" s="11"/>
      <c r="D91" s="6"/>
      <c r="E91" s="41" t="s">
        <v>75</v>
      </c>
      <c r="F91" s="42">
        <v>5.8000000000000003E-2</v>
      </c>
      <c r="G91" s="42">
        <v>14</v>
      </c>
      <c r="H91" s="42">
        <v>1</v>
      </c>
      <c r="I91" s="42">
        <v>75</v>
      </c>
      <c r="J91" s="42"/>
      <c r="K91" s="43">
        <v>532</v>
      </c>
      <c r="L91" s="42">
        <v>25.1</v>
      </c>
    </row>
    <row r="92" spans="1:12">
      <c r="A92" s="22"/>
      <c r="B92" s="14"/>
      <c r="C92" s="11"/>
      <c r="D92" s="7" t="s">
        <v>22</v>
      </c>
      <c r="E92" s="41" t="s">
        <v>50</v>
      </c>
      <c r="F92" s="42" t="s">
        <v>57</v>
      </c>
      <c r="G92" s="42"/>
      <c r="H92" s="42"/>
      <c r="I92" s="42">
        <v>10</v>
      </c>
      <c r="J92" s="42">
        <v>43</v>
      </c>
      <c r="K92" s="43">
        <v>261</v>
      </c>
      <c r="L92" s="42">
        <v>2.2000000000000002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5.8000000000000003E-2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3.19</v>
      </c>
    </row>
    <row r="94" spans="1:12">
      <c r="A94" s="22"/>
      <c r="B94" s="14"/>
      <c r="C94" s="11"/>
      <c r="D94" s="7" t="s">
        <v>24</v>
      </c>
      <c r="E94" s="41" t="s">
        <v>76</v>
      </c>
      <c r="F94" s="42">
        <v>0.125</v>
      </c>
      <c r="G94" s="42">
        <v>2</v>
      </c>
      <c r="H94" s="42">
        <v>1</v>
      </c>
      <c r="I94" s="42">
        <v>21</v>
      </c>
      <c r="J94" s="42">
        <v>96</v>
      </c>
      <c r="K94" s="43">
        <v>231</v>
      </c>
      <c r="L94" s="42">
        <v>29.41</v>
      </c>
    </row>
    <row r="95" spans="1:12">
      <c r="A95" s="22"/>
      <c r="B95" s="14"/>
      <c r="C95" s="11"/>
      <c r="D95" s="6"/>
      <c r="E95" s="41" t="s">
        <v>77</v>
      </c>
      <c r="F95" s="42" t="s">
        <v>99</v>
      </c>
      <c r="G95" s="42"/>
      <c r="H95" s="42">
        <v>2</v>
      </c>
      <c r="I95" s="42">
        <v>1</v>
      </c>
      <c r="J95" s="42">
        <v>5</v>
      </c>
      <c r="K95" s="43">
        <v>64</v>
      </c>
      <c r="L95" s="42">
        <v>17.829999999999998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0.24099999999999999</v>
      </c>
      <c r="G99" s="18">
        <f t="shared" ref="G99:L99" si="13">SUM(G90:G98)</f>
        <v>23</v>
      </c>
      <c r="H99" s="18">
        <f t="shared" si="13"/>
        <v>10</v>
      </c>
      <c r="I99" s="18">
        <f t="shared" si="13"/>
        <v>139</v>
      </c>
      <c r="J99" s="18">
        <f t="shared" si="13"/>
        <v>371</v>
      </c>
      <c r="K99" s="24"/>
      <c r="L99" s="18">
        <f t="shared" si="13"/>
        <v>97.32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0.24099999999999999</v>
      </c>
      <c r="G110" s="31">
        <f t="shared" ref="G110:L110" si="15">G99+G109</f>
        <v>23</v>
      </c>
      <c r="H110" s="31">
        <f t="shared" si="15"/>
        <v>10</v>
      </c>
      <c r="I110" s="31">
        <f t="shared" si="15"/>
        <v>139</v>
      </c>
      <c r="J110" s="31">
        <f t="shared" si="15"/>
        <v>371</v>
      </c>
      <c r="K110" s="31"/>
      <c r="L110" s="31">
        <f t="shared" si="15"/>
        <v>97.32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102</v>
      </c>
      <c r="F111" s="39" t="s">
        <v>55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25.75</v>
      </c>
    </row>
    <row r="112" spans="1:12">
      <c r="A112" s="22"/>
      <c r="B112" s="14"/>
      <c r="C112" s="11"/>
      <c r="D112" s="6"/>
      <c r="E112" s="41" t="s">
        <v>82</v>
      </c>
      <c r="F112" s="42">
        <v>0.52</v>
      </c>
      <c r="G112" s="42">
        <v>8</v>
      </c>
      <c r="H112" s="42">
        <v>9</v>
      </c>
      <c r="I112" s="42">
        <v>2</v>
      </c>
      <c r="J112" s="42">
        <v>128</v>
      </c>
      <c r="K112" s="43"/>
      <c r="L112" s="42">
        <v>19.850000000000001</v>
      </c>
    </row>
    <row r="113" spans="1:12">
      <c r="A113" s="22"/>
      <c r="B113" s="14"/>
      <c r="C113" s="11"/>
      <c r="D113" s="7" t="s">
        <v>22</v>
      </c>
      <c r="E113" s="41" t="s">
        <v>50</v>
      </c>
      <c r="F113" s="42" t="s">
        <v>57</v>
      </c>
      <c r="G113" s="42"/>
      <c r="H113" s="42"/>
      <c r="I113" s="42">
        <v>10</v>
      </c>
      <c r="J113" s="42">
        <v>43</v>
      </c>
      <c r="K113" s="43">
        <v>261</v>
      </c>
      <c r="L113" s="42">
        <v>3.23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 t="s">
        <v>100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3.3</v>
      </c>
    </row>
    <row r="115" spans="1:12">
      <c r="A115" s="22"/>
      <c r="B115" s="14"/>
      <c r="C115" s="11"/>
      <c r="D115" s="7" t="s">
        <v>24</v>
      </c>
      <c r="E115" s="41" t="s">
        <v>76</v>
      </c>
      <c r="F115" s="42" t="s">
        <v>101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22.34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0.52</v>
      </c>
      <c r="G120" s="18">
        <f t="shared" ref="G120:I120" si="16">SUM(G111:G119)</f>
        <v>21</v>
      </c>
      <c r="H120" s="18">
        <f t="shared" si="16"/>
        <v>18</v>
      </c>
      <c r="I120" s="18">
        <f t="shared" si="16"/>
        <v>64</v>
      </c>
      <c r="J120" s="18">
        <v>582</v>
      </c>
      <c r="K120" s="24"/>
      <c r="L120" s="18">
        <f t="shared" ref="L120" si="17">SUM(L111:L119)</f>
        <v>74.47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0.52</v>
      </c>
      <c r="G131" s="31"/>
      <c r="H131" s="31">
        <f t="shared" ref="H131:L131" si="20">H120+H130</f>
        <v>18</v>
      </c>
      <c r="I131" s="31">
        <f t="shared" si="20"/>
        <v>64</v>
      </c>
      <c r="J131" s="31">
        <f t="shared" si="20"/>
        <v>582</v>
      </c>
      <c r="K131" s="31"/>
      <c r="L131" s="31">
        <f t="shared" si="20"/>
        <v>74.47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92</v>
      </c>
      <c r="F132" s="39">
        <v>6.5000000000000002E-2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 t="s">
        <v>96</v>
      </c>
    </row>
    <row r="133" spans="1:12">
      <c r="A133" s="13"/>
      <c r="B133" s="14"/>
      <c r="C133" s="11"/>
      <c r="D133" s="6"/>
      <c r="E133" s="41" t="s">
        <v>93</v>
      </c>
      <c r="F133" s="42">
        <v>5.3999999999999999E-2</v>
      </c>
      <c r="G133" s="42">
        <v>15</v>
      </c>
      <c r="H133" s="42">
        <v>17</v>
      </c>
      <c r="I133" s="42"/>
      <c r="J133" s="42">
        <v>213</v>
      </c>
      <c r="K133" s="43"/>
      <c r="L133" s="42">
        <v>38.909999999999997</v>
      </c>
    </row>
    <row r="134" spans="1:12">
      <c r="A134" s="13"/>
      <c r="B134" s="14"/>
      <c r="C134" s="11"/>
      <c r="D134" s="7" t="s">
        <v>47</v>
      </c>
      <c r="E134" s="41" t="s">
        <v>94</v>
      </c>
      <c r="F134" s="42" t="s">
        <v>57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6.11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6.5000000000000002E-2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3.58</v>
      </c>
    </row>
    <row r="136" spans="1:12">
      <c r="A136" s="13"/>
      <c r="B136" s="14"/>
      <c r="C136" s="11"/>
      <c r="D136" s="7" t="s">
        <v>24</v>
      </c>
      <c r="E136" s="41" t="s">
        <v>76</v>
      </c>
      <c r="F136" s="42" t="s">
        <v>103</v>
      </c>
      <c r="G136" s="42">
        <v>2</v>
      </c>
      <c r="H136" s="42">
        <v>1</v>
      </c>
      <c r="I136" s="42">
        <v>21</v>
      </c>
      <c r="J136" s="42">
        <v>96</v>
      </c>
      <c r="K136" s="43">
        <v>231</v>
      </c>
      <c r="L136" s="42">
        <v>24.77</v>
      </c>
    </row>
    <row r="137" spans="1:12">
      <c r="A137" s="13"/>
      <c r="B137" s="14"/>
      <c r="C137" s="11"/>
      <c r="D137" s="6"/>
      <c r="E137" s="41" t="s">
        <v>95</v>
      </c>
      <c r="F137" s="42">
        <v>8.1000000000000003E-2</v>
      </c>
      <c r="G137" s="42"/>
      <c r="H137" s="42">
        <v>2</v>
      </c>
      <c r="I137" s="42">
        <v>1</v>
      </c>
      <c r="J137" s="42">
        <v>5</v>
      </c>
      <c r="K137" s="43">
        <v>64</v>
      </c>
      <c r="L137" s="42">
        <v>15.16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0.26500000000000001</v>
      </c>
      <c r="G141" s="18">
        <f t="shared" ref="G141:J141" si="21">SUM(G132:G140)</f>
        <v>31</v>
      </c>
      <c r="H141" s="18">
        <f t="shared" si="21"/>
        <v>27</v>
      </c>
      <c r="I141" s="18">
        <f t="shared" si="21"/>
        <v>116</v>
      </c>
      <c r="J141" s="18">
        <f t="shared" si="21"/>
        <v>820</v>
      </c>
      <c r="K141" s="24"/>
      <c r="L141" s="18">
        <f t="shared" ref="L141" si="22">SUM(L132:L140)</f>
        <v>88.529999999999987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0.26500000000000001</v>
      </c>
      <c r="G152" s="31">
        <f t="shared" ref="G152:L152" si="25">G141+G151</f>
        <v>31</v>
      </c>
      <c r="H152" s="31">
        <f t="shared" si="25"/>
        <v>27</v>
      </c>
      <c r="I152" s="31">
        <f t="shared" si="25"/>
        <v>116</v>
      </c>
      <c r="J152" s="31">
        <f t="shared" si="25"/>
        <v>820</v>
      </c>
      <c r="K152" s="31"/>
      <c r="L152" s="31">
        <f t="shared" si="25"/>
        <v>88.529999999999987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104</v>
      </c>
      <c r="F153" s="39">
        <v>6.3E-2</v>
      </c>
      <c r="G153" s="39">
        <v>5</v>
      </c>
      <c r="H153" s="39">
        <v>9</v>
      </c>
      <c r="I153" s="39">
        <v>30</v>
      </c>
      <c r="J153" s="39">
        <v>213</v>
      </c>
      <c r="K153" s="40">
        <v>137</v>
      </c>
      <c r="L153" s="42">
        <v>12</v>
      </c>
    </row>
    <row r="154" spans="1:12">
      <c r="A154" s="22"/>
      <c r="B154" s="14"/>
      <c r="C154" s="11"/>
      <c r="D154" s="6"/>
      <c r="E154" s="41" t="s">
        <v>93</v>
      </c>
      <c r="F154" s="42">
        <v>4.2000000000000003E-2</v>
      </c>
      <c r="G154" s="42">
        <v>15</v>
      </c>
      <c r="H154" s="42">
        <v>17</v>
      </c>
      <c r="I154" s="42"/>
      <c r="J154" s="42">
        <v>213</v>
      </c>
      <c r="K154" s="43"/>
      <c r="L154" s="42">
        <v>30.73</v>
      </c>
    </row>
    <row r="155" spans="1:12">
      <c r="A155" s="22"/>
      <c r="B155" s="14"/>
      <c r="C155" s="11"/>
      <c r="D155" s="7" t="s">
        <v>22</v>
      </c>
      <c r="E155" s="41" t="s">
        <v>50</v>
      </c>
      <c r="F155" s="42" t="s">
        <v>57</v>
      </c>
      <c r="G155" s="42"/>
      <c r="H155" s="42"/>
      <c r="I155" s="42">
        <v>10</v>
      </c>
      <c r="J155" s="42">
        <v>43</v>
      </c>
      <c r="K155" s="43">
        <v>261</v>
      </c>
      <c r="L155" s="42">
        <v>2.65</v>
      </c>
    </row>
    <row r="156" spans="1:12">
      <c r="A156" s="22"/>
      <c r="B156" s="14"/>
      <c r="C156" s="11"/>
      <c r="D156" s="7" t="s">
        <v>23</v>
      </c>
      <c r="E156" s="41" t="s">
        <v>63</v>
      </c>
      <c r="F156" s="42" t="s">
        <v>105</v>
      </c>
      <c r="G156" s="42">
        <v>5</v>
      </c>
      <c r="H156" s="42">
        <v>4</v>
      </c>
      <c r="I156" s="42">
        <v>8</v>
      </c>
      <c r="J156" s="42">
        <v>347</v>
      </c>
      <c r="K156" s="43">
        <v>292</v>
      </c>
      <c r="L156" s="42">
        <v>13.93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25</v>
      </c>
      <c r="H162" s="18">
        <f t="shared" si="26"/>
        <v>30</v>
      </c>
      <c r="I162" s="18">
        <f t="shared" si="26"/>
        <v>48</v>
      </c>
      <c r="J162" s="18">
        <v>724</v>
      </c>
      <c r="K162" s="24">
        <v>690</v>
      </c>
      <c r="L162" s="18">
        <f t="shared" ref="L162" si="27">SUM(L153:L161)</f>
        <v>59.31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25</v>
      </c>
      <c r="H173" s="31">
        <f t="shared" si="30"/>
        <v>30</v>
      </c>
      <c r="I173" s="31">
        <f t="shared" si="30"/>
        <v>48</v>
      </c>
      <c r="J173" s="31">
        <f t="shared" si="30"/>
        <v>724</v>
      </c>
      <c r="K173" s="31"/>
      <c r="L173" s="31">
        <f t="shared" si="30"/>
        <v>59.31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4</v>
      </c>
      <c r="H183" s="18">
        <f t="shared" si="31"/>
        <v>1</v>
      </c>
      <c r="I183" s="18">
        <f t="shared" si="31"/>
        <v>24</v>
      </c>
      <c r="J183" s="18">
        <f t="shared" si="31"/>
        <v>133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4</v>
      </c>
      <c r="H194" s="31">
        <f t="shared" si="35"/>
        <v>1</v>
      </c>
      <c r="I194" s="31">
        <f t="shared" si="35"/>
        <v>24</v>
      </c>
      <c r="J194" s="31">
        <f t="shared" si="35"/>
        <v>133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4</v>
      </c>
      <c r="H204" s="18">
        <f t="shared" si="36"/>
        <v>1</v>
      </c>
      <c r="I204" s="18">
        <f t="shared" si="36"/>
        <v>24</v>
      </c>
      <c r="J204" s="18">
        <f t="shared" si="36"/>
        <v>133</v>
      </c>
      <c r="K204" s="24"/>
      <c r="L204" s="18">
        <v>78.78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4</v>
      </c>
      <c r="H215" s="31">
        <f t="shared" si="39"/>
        <v>1</v>
      </c>
      <c r="I215" s="31">
        <f t="shared" si="39"/>
        <v>24</v>
      </c>
      <c r="J215" s="31">
        <f t="shared" si="39"/>
        <v>133</v>
      </c>
      <c r="K215" s="31"/>
      <c r="L215" s="31">
        <f t="shared" si="39"/>
        <v>78.78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1</v>
      </c>
      <c r="I225" s="18">
        <f t="shared" si="40"/>
        <v>24</v>
      </c>
      <c r="J225" s="18">
        <f t="shared" si="40"/>
        <v>133</v>
      </c>
      <c r="K225" s="24"/>
      <c r="L225" s="18">
        <v>74.650000000000006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1</v>
      </c>
      <c r="I236" s="31">
        <f t="shared" si="43"/>
        <v>24</v>
      </c>
      <c r="J236" s="31">
        <f t="shared" si="43"/>
        <v>133</v>
      </c>
      <c r="K236" s="31"/>
      <c r="L236" s="31">
        <f t="shared" ref="L236" si="44">L225+L235</f>
        <v>74.650000000000006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2024-01-31T10:05:41Z</dcterms:modified>
</cp:coreProperties>
</file>