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1" yWindow="1951" windowWidth="21600" windowHeight="11507"/>
  </bookViews>
  <sheets>
    <sheet name="Лист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 l="1"/>
  <c r="G246" i="2"/>
  <c r="H246" i="2"/>
  <c r="I246" i="2"/>
  <c r="J246" i="2"/>
  <c r="L246" i="2"/>
  <c r="A247" i="2"/>
  <c r="B247" i="2"/>
  <c r="F256" i="2"/>
  <c r="G256" i="2"/>
  <c r="H256" i="2"/>
  <c r="I256" i="2"/>
  <c r="J256" i="2"/>
  <c r="L256" i="2"/>
  <c r="A257" i="2"/>
  <c r="B257" i="2"/>
  <c r="F225" i="2"/>
  <c r="G225" i="2"/>
  <c r="H225" i="2"/>
  <c r="I225" i="2"/>
  <c r="J225" i="2"/>
  <c r="A226" i="2"/>
  <c r="B226" i="2"/>
  <c r="F235" i="2"/>
  <c r="G235" i="2"/>
  <c r="H235" i="2"/>
  <c r="I235" i="2"/>
  <c r="J235" i="2"/>
  <c r="L235" i="2"/>
  <c r="A236" i="2"/>
  <c r="B236" i="2"/>
  <c r="B215" i="2"/>
  <c r="A215" i="2"/>
  <c r="L214" i="2"/>
  <c r="L215" i="2" s="1"/>
  <c r="J214" i="2"/>
  <c r="I214" i="2"/>
  <c r="H214" i="2"/>
  <c r="G214" i="2"/>
  <c r="F214" i="2"/>
  <c r="B205" i="2"/>
  <c r="A205" i="2"/>
  <c r="J204" i="2"/>
  <c r="I204" i="2"/>
  <c r="I215" i="2" s="1"/>
  <c r="H204" i="2"/>
  <c r="H215" i="2" s="1"/>
  <c r="G204" i="2"/>
  <c r="G215" i="2" s="1"/>
  <c r="F204" i="2"/>
  <c r="F215" i="2" s="1"/>
  <c r="B194" i="2"/>
  <c r="A194" i="2"/>
  <c r="L193" i="2"/>
  <c r="J193" i="2"/>
  <c r="I193" i="2"/>
  <c r="H193" i="2"/>
  <c r="G193" i="2"/>
  <c r="F193" i="2"/>
  <c r="B184" i="2"/>
  <c r="A184" i="2"/>
  <c r="L183" i="2"/>
  <c r="L194" i="2" s="1"/>
  <c r="J183" i="2"/>
  <c r="J194" i="2" s="1"/>
  <c r="I183" i="2"/>
  <c r="I194" i="2" s="1"/>
  <c r="H183" i="2"/>
  <c r="H194" i="2" s="1"/>
  <c r="G183" i="2"/>
  <c r="G194" i="2" s="1"/>
  <c r="F183" i="2"/>
  <c r="F194" i="2" s="1"/>
  <c r="B173" i="2"/>
  <c r="A173" i="2"/>
  <c r="L172" i="2"/>
  <c r="J172" i="2"/>
  <c r="I172" i="2"/>
  <c r="H172" i="2"/>
  <c r="G172" i="2"/>
  <c r="F172" i="2"/>
  <c r="B163" i="2"/>
  <c r="A163" i="2"/>
  <c r="L162" i="2"/>
  <c r="L173" i="2" s="1"/>
  <c r="J173" i="2"/>
  <c r="I162" i="2"/>
  <c r="I173" i="2" s="1"/>
  <c r="H162" i="2"/>
  <c r="G162" i="2"/>
  <c r="G173" i="2" s="1"/>
  <c r="F173" i="2"/>
  <c r="B152" i="2"/>
  <c r="A152" i="2"/>
  <c r="L151" i="2"/>
  <c r="J151" i="2"/>
  <c r="I151" i="2"/>
  <c r="H151" i="2"/>
  <c r="G151" i="2"/>
  <c r="F151" i="2"/>
  <c r="B142" i="2"/>
  <c r="A142" i="2"/>
  <c r="L141" i="2"/>
  <c r="L152" i="2" s="1"/>
  <c r="J141" i="2"/>
  <c r="J152" i="2" s="1"/>
  <c r="I141" i="2"/>
  <c r="I152" i="2" s="1"/>
  <c r="H141" i="2"/>
  <c r="H152" i="2" s="1"/>
  <c r="G141" i="2"/>
  <c r="G152" i="2" s="1"/>
  <c r="F141" i="2"/>
  <c r="F152" i="2" s="1"/>
  <c r="B131" i="2"/>
  <c r="A131" i="2"/>
  <c r="L130" i="2"/>
  <c r="J130" i="2"/>
  <c r="I130" i="2"/>
  <c r="H130" i="2"/>
  <c r="G130" i="2"/>
  <c r="F130" i="2"/>
  <c r="B121" i="2"/>
  <c r="A121" i="2"/>
  <c r="L120" i="2"/>
  <c r="J131" i="2"/>
  <c r="I120" i="2"/>
  <c r="I131" i="2" s="1"/>
  <c r="H120" i="2"/>
  <c r="H131" i="2" s="1"/>
  <c r="G120" i="2"/>
  <c r="G131" i="2" s="1"/>
  <c r="F120" i="2"/>
  <c r="B110" i="2"/>
  <c r="A110" i="2"/>
  <c r="L109" i="2"/>
  <c r="J109" i="2"/>
  <c r="I109" i="2"/>
  <c r="H109" i="2"/>
  <c r="G109" i="2"/>
  <c r="F109" i="2"/>
  <c r="B100" i="2"/>
  <c r="A100" i="2"/>
  <c r="L99" i="2"/>
  <c r="L110" i="2" s="1"/>
  <c r="J99" i="2"/>
  <c r="J110" i="2" s="1"/>
  <c r="I99" i="2"/>
  <c r="I110" i="2" s="1"/>
  <c r="H99" i="2"/>
  <c r="H110" i="2" s="1"/>
  <c r="G99" i="2"/>
  <c r="G110" i="2" s="1"/>
  <c r="F99" i="2"/>
  <c r="F110" i="2" s="1"/>
  <c r="B89" i="2"/>
  <c r="A89" i="2"/>
  <c r="L88" i="2"/>
  <c r="J88" i="2"/>
  <c r="I88" i="2"/>
  <c r="H88" i="2"/>
  <c r="G88" i="2"/>
  <c r="F88" i="2"/>
  <c r="B79" i="2"/>
  <c r="A79" i="2"/>
  <c r="L78" i="2"/>
  <c r="L89" i="2" s="1"/>
  <c r="J78" i="2"/>
  <c r="J89" i="2" s="1"/>
  <c r="I78" i="2"/>
  <c r="I89" i="2" s="1"/>
  <c r="H78" i="2"/>
  <c r="H89" i="2" s="1"/>
  <c r="G78" i="2"/>
  <c r="F78" i="2"/>
  <c r="F89" i="2" s="1"/>
  <c r="B68" i="2"/>
  <c r="A68" i="2"/>
  <c r="L67" i="2"/>
  <c r="J67" i="2"/>
  <c r="I67" i="2"/>
  <c r="I68" i="2" s="1"/>
  <c r="H67" i="2"/>
  <c r="G67" i="2"/>
  <c r="F67" i="2"/>
  <c r="B58" i="2"/>
  <c r="A58" i="2"/>
  <c r="J68" i="2"/>
  <c r="H57" i="2"/>
  <c r="H68" i="2" s="1"/>
  <c r="G57" i="2"/>
  <c r="G68" i="2" s="1"/>
  <c r="F57" i="2"/>
  <c r="F68" i="2" s="1"/>
  <c r="B47" i="2"/>
  <c r="A47" i="2"/>
  <c r="L46" i="2"/>
  <c r="J46" i="2"/>
  <c r="I46" i="2"/>
  <c r="H46" i="2"/>
  <c r="G46" i="2"/>
  <c r="F46" i="2"/>
  <c r="B37" i="2"/>
  <c r="A37" i="2"/>
  <c r="L47" i="2"/>
  <c r="J36" i="2"/>
  <c r="J47" i="2" s="1"/>
  <c r="I36" i="2"/>
  <c r="I47" i="2" s="1"/>
  <c r="H36" i="2"/>
  <c r="H47" i="2" s="1"/>
  <c r="G36" i="2"/>
  <c r="G47" i="2" s="1"/>
  <c r="F36" i="2"/>
  <c r="F47" i="2" s="1"/>
  <c r="B26" i="2"/>
  <c r="A26" i="2"/>
  <c r="L25" i="2"/>
  <c r="J25" i="2"/>
  <c r="I25" i="2"/>
  <c r="H25" i="2"/>
  <c r="G25" i="2"/>
  <c r="F25" i="2"/>
  <c r="F26" i="2" s="1"/>
  <c r="B16" i="2"/>
  <c r="A16" i="2"/>
  <c r="J15" i="2"/>
  <c r="I15" i="2"/>
  <c r="I26" i="2" s="1"/>
  <c r="H15" i="2"/>
  <c r="G15" i="2"/>
  <c r="G26" i="2" s="1"/>
  <c r="J26" i="2" l="1"/>
  <c r="H26" i="2"/>
  <c r="J257" i="2"/>
  <c r="F257" i="2"/>
  <c r="H173" i="2"/>
  <c r="G89" i="2"/>
  <c r="F131" i="2"/>
  <c r="L131" i="2"/>
  <c r="J215" i="2"/>
  <c r="H236" i="2"/>
  <c r="G236" i="2"/>
  <c r="H257" i="2"/>
  <c r="I257" i="2"/>
  <c r="I258" i="2" s="1"/>
  <c r="L236" i="2"/>
  <c r="I236" i="2"/>
  <c r="J236" i="2"/>
  <c r="J258" i="2" s="1"/>
  <c r="F236" i="2"/>
  <c r="G257" i="2"/>
  <c r="L257" i="2"/>
  <c r="G258" i="2" l="1"/>
  <c r="H258" i="2"/>
  <c r="F258" i="2"/>
  <c r="L258" i="2"/>
</calcChain>
</file>

<file path=xl/sharedStrings.xml><?xml version="1.0" encoding="utf-8"?>
<sst xmlns="http://schemas.openxmlformats.org/spreadsheetml/2006/main" count="322" uniqueCount="110">
  <si>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</si>
  <si>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</si>
  <si>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</si>
  <si>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</si>
  <si>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</si>
  <si>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</si>
  <si>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</si>
  <si>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</si>
  <si>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</si>
  <si>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</si>
  <si>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</si>
  <si>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</si>
  <si>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</si>
  <si>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</si>
  <si>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</si>
  <si>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</si>
  <si>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</si>
  <si>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</si>
  <si>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</si>
  <si>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</si>
  <si>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</si>
  <si>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</si>
  <si>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</si>
  <si>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</si>
  <si>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</si>
  <si>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</si>
  <si>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</si>
  <si>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</si>
  <si>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</si>
  <si>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</si>
  <si>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</si>
  <si>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</si>
  <si>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</si>
  <si>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</si>
  <si>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</si>
  <si>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</si>
  <si>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</si>
  <si>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</si>
  <si>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</si>
  <si>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</si>
  <si>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</si>
  <si>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</si>
  <si>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</si>
  <si>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</si>
  <si>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</si>
  <si>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Сметана</t>
  </si>
  <si>
    <t>1шт(0,2)</t>
  </si>
  <si>
    <t>1шт(15гр)</t>
  </si>
  <si>
    <t>0. 050</t>
  </si>
  <si>
    <t>1шт(0,2гр)</t>
  </si>
  <si>
    <t>0, 050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</si>
  <si>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</si>
  <si>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</si>
  <si>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</si>
  <si>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</si>
  <si>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</si>
  <si>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</si>
  <si>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</si>
  <si>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</si>
  <si>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</si>
  <si>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</si>
  <si>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</si>
  <si>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</si>
  <si>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</si>
  <si>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</si>
  <si>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</si>
  <si>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</si>
  <si>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</si>
  <si>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</si>
  <si>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</si>
  <si>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</si>
  <si>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</si>
  <si>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Плов из курицы</t>
  </si>
  <si>
    <t>Огурцы свежие</t>
  </si>
  <si>
    <t>Коипот из свежих яблок</t>
  </si>
  <si>
    <t>Хлеб</t>
  </si>
  <si>
    <t>Яйца варенные</t>
  </si>
  <si>
    <t>Конфеты сникерс</t>
  </si>
  <si>
    <t>каша молочная манная</t>
  </si>
  <si>
    <t>Соки 0,2</t>
  </si>
  <si>
    <t>Мини мафины</t>
  </si>
  <si>
    <t>Конфеты Сникерс</t>
  </si>
  <si>
    <t xml:space="preserve">Борш с капустой и картофелем </t>
  </si>
  <si>
    <t>Отварное мясо говядины</t>
  </si>
  <si>
    <t>Компот из смеси сухофруктов</t>
  </si>
  <si>
    <t>Огурцы маринованные</t>
  </si>
  <si>
    <t>Тортинки</t>
  </si>
  <si>
    <t>0. 080</t>
  </si>
  <si>
    <t>0, 033</t>
  </si>
  <si>
    <t>0, 043</t>
  </si>
  <si>
    <t>0. 022</t>
  </si>
  <si>
    <t>0. 067</t>
  </si>
  <si>
    <t>0, 041</t>
  </si>
  <si>
    <t>0, 026</t>
  </si>
  <si>
    <t>Каша молочная пшеничная</t>
  </si>
  <si>
    <t>булки</t>
  </si>
  <si>
    <t>о</t>
  </si>
  <si>
    <t>Вафли шоколадные</t>
  </si>
  <si>
    <t>Каша рассыпчатая гречневая</t>
  </si>
  <si>
    <t>Салат из свежей капусты марковью</t>
  </si>
  <si>
    <t>Гор напиток</t>
  </si>
  <si>
    <t>1шт</t>
  </si>
  <si>
    <t>0, 053</t>
  </si>
  <si>
    <t>0, 062</t>
  </si>
  <si>
    <t>0, 049</t>
  </si>
  <si>
    <t>0, 037</t>
  </si>
  <si>
    <t>Конфеты Рачки</t>
  </si>
  <si>
    <t>1пачка</t>
  </si>
  <si>
    <t>Компот из смеси сухофруктов кураги</t>
  </si>
  <si>
    <t>Горох зеленный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</si>
</sst>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8"/>
  <sheetViews>
    <sheetView tabSelected="1" topLeftCell="A4" zoomScale="130" zoomScaleNormal="130" workbookViewId="0">
      <selection activeCell="H3" sqref="H3"/>
    </sheetView>
  </sheetViews>
  <sheetFormatPr defaultRowHeight="15.05" x14ac:dyDescent="0.3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 x14ac:dyDescent="0.3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9" x14ac:dyDescent="0.3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 x14ac:dyDescent="0.3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.75" thickBot="1" x14ac:dyDescent="0.35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.6" thickBot="1" x14ac:dyDescent="0.3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68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 x14ac:dyDescent="0.3">
      <c r="A7" s="22"/>
      <c r="B7" s="14"/>
      <c r="C7" s="11"/>
      <c r="D7" s="6"/>
      <c r="E7" s="41" t="s">
        <v>98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 x14ac:dyDescent="0.3">
      <c r="A8" s="22"/>
      <c r="B8" s="14"/>
      <c r="C8" s="11"/>
      <c r="D8" s="7" t="s">
        <v>22</v>
      </c>
      <c r="E8" s="41" t="s">
        <v>108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 x14ac:dyDescent="0.3">
      <c r="A9" s="22"/>
      <c r="B9" s="14"/>
      <c r="C9" s="11"/>
      <c r="D9" s="7" t="s">
        <v>23</v>
      </c>
      <c r="E9" s="41" t="s">
        <v>23</v>
      </c>
      <c r="F9" s="42" t="s">
        <v>50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 x14ac:dyDescent="0.3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x14ac:dyDescent="0.3">
      <c r="A11" s="22"/>
      <c r="B11" s="14"/>
      <c r="C11" s="11"/>
      <c r="D11" s="6"/>
      <c r="E11" s="41" t="s">
        <v>109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x14ac:dyDescent="0.3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x14ac:dyDescent="0.3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x14ac:dyDescent="0.3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 x14ac:dyDescent="0.3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x14ac:dyDescent="0.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x14ac:dyDescent="0.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x14ac:dyDescent="0.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x14ac:dyDescent="0.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x14ac:dyDescent="0.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x14ac:dyDescent="0.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x14ac:dyDescent="0.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x14ac:dyDescent="0.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x14ac:dyDescent="0.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.75" thickBot="1" x14ac:dyDescent="0.35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 x14ac:dyDescent="0.3">
      <c r="A27" s="13">
        <v>1</v>
      </c>
      <c r="B27" s="14">
        <v>2</v>
      </c>
      <c r="C27" s="21" t="s">
        <v>20</v>
      </c>
      <c r="D27" s="5" t="s">
        <v>21</v>
      </c>
      <c r="E27" s="38"/>
      <c r="F27" s="39"/>
      <c r="G27" s="39"/>
      <c r="H27" s="39"/>
      <c r="I27" s="39"/>
      <c r="J27" s="39"/>
      <c r="K27" s="40"/>
      <c r="L27" s="39">
        <v>12.23</v>
      </c>
    </row>
    <row r="28" spans="1:12" x14ac:dyDescent="0.3">
      <c r="A28" s="13"/>
      <c r="B28" s="14"/>
      <c r="C28" s="11"/>
      <c r="D28" s="6"/>
      <c r="E28" s="41"/>
      <c r="F28" s="42"/>
      <c r="G28" s="42"/>
      <c r="H28" s="42" t="s">
        <v>70</v>
      </c>
      <c r="I28" s="42"/>
      <c r="J28" s="42"/>
      <c r="K28" s="43"/>
      <c r="L28" s="42">
        <v>44.75</v>
      </c>
    </row>
    <row r="29" spans="1:12" x14ac:dyDescent="0.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>
        <v>2.46</v>
      </c>
    </row>
    <row r="30" spans="1:12" x14ac:dyDescent="0.3">
      <c r="A30" s="13"/>
      <c r="B30" s="14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>
        <v>2.75</v>
      </c>
    </row>
    <row r="31" spans="1:12" x14ac:dyDescent="0.3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>
        <v>7.29</v>
      </c>
    </row>
    <row r="32" spans="1:12" x14ac:dyDescent="0.3">
      <c r="A32" s="13"/>
      <c r="B32" s="14"/>
      <c r="C32" s="11"/>
      <c r="D32" s="6" t="s">
        <v>67</v>
      </c>
      <c r="E32" s="41"/>
      <c r="F32" s="42"/>
      <c r="G32" s="42"/>
      <c r="H32" s="42"/>
      <c r="I32" s="42"/>
      <c r="J32" s="42"/>
      <c r="K32" s="43"/>
      <c r="L32" s="42">
        <v>14.66</v>
      </c>
    </row>
    <row r="33" spans="1:12" x14ac:dyDescent="0.3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>
        <v>4.55</v>
      </c>
    </row>
    <row r="34" spans="1:12" x14ac:dyDescent="0.3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>
        <v>20.079999999999998</v>
      </c>
    </row>
    <row r="35" spans="1:12" x14ac:dyDescent="0.3">
      <c r="A35" s="13"/>
      <c r="B35" s="14"/>
      <c r="C35" s="11"/>
      <c r="D35" s="6"/>
      <c r="E35" s="41"/>
      <c r="F35" s="42"/>
      <c r="G35" s="42"/>
      <c r="H35" s="42"/>
      <c r="I35" s="42"/>
      <c r="J35" s="42"/>
      <c r="K35" s="43"/>
      <c r="L35" s="42">
        <v>7.6</v>
      </c>
    </row>
    <row r="36" spans="1:12" x14ac:dyDescent="0.3">
      <c r="A36" s="15"/>
      <c r="B36" s="16"/>
      <c r="C36" s="8"/>
      <c r="D36" s="17" t="s">
        <v>33</v>
      </c>
      <c r="E36" s="9"/>
      <c r="F36" s="18">
        <f>SUM(F27:F35)</f>
        <v>0</v>
      </c>
      <c r="G36" s="18">
        <f t="shared" ref="G36:J36" si="4">SUM(G27:G35)</f>
        <v>0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24"/>
      <c r="L36" s="18">
        <v>116.39</v>
      </c>
    </row>
    <row r="37" spans="1:12" x14ac:dyDescent="0.3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 x14ac:dyDescent="0.3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 x14ac:dyDescent="0.3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 x14ac:dyDescent="0.3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 x14ac:dyDescent="0.3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 x14ac:dyDescent="0.3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x14ac:dyDescent="0.3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 x14ac:dyDescent="0.3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x14ac:dyDescent="0.3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x14ac:dyDescent="0.3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.75" thickBot="1" x14ac:dyDescent="0.35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</v>
      </c>
      <c r="G47" s="31">
        <f t="shared" ref="G47:L47" si="6">G36+G46</f>
        <v>0</v>
      </c>
      <c r="H47" s="31">
        <f t="shared" si="6"/>
        <v>0</v>
      </c>
      <c r="I47" s="31">
        <f t="shared" si="6"/>
        <v>0</v>
      </c>
      <c r="J47" s="31">
        <f t="shared" si="6"/>
        <v>0</v>
      </c>
      <c r="K47" s="31"/>
      <c r="L47" s="31">
        <f t="shared" si="6"/>
        <v>116.39</v>
      </c>
    </row>
    <row r="48" spans="1:12" x14ac:dyDescent="0.3">
      <c r="A48" s="19">
        <v>1</v>
      </c>
      <c r="B48" s="20">
        <v>3</v>
      </c>
      <c r="C48" s="21" t="s">
        <v>20</v>
      </c>
      <c r="D48" s="5" t="s">
        <v>21</v>
      </c>
      <c r="E48" s="49" t="s">
        <v>72</v>
      </c>
      <c r="F48" s="39">
        <v>0.14399999999999999</v>
      </c>
      <c r="G48" s="39">
        <v>2</v>
      </c>
      <c r="H48" s="39">
        <v>21</v>
      </c>
      <c r="I48" s="39">
        <v>44</v>
      </c>
      <c r="J48" s="39">
        <v>471</v>
      </c>
      <c r="K48" s="40">
        <v>304</v>
      </c>
      <c r="L48" s="39">
        <v>37.520000000000003</v>
      </c>
    </row>
    <row r="49" spans="1:12" x14ac:dyDescent="0.3">
      <c r="A49" s="22"/>
      <c r="B49" s="14"/>
      <c r="C49" s="11"/>
      <c r="D49" s="6"/>
      <c r="E49" s="41" t="s">
        <v>73</v>
      </c>
      <c r="F49" s="42">
        <v>8.3000000000000004E-2</v>
      </c>
      <c r="G49" s="42"/>
      <c r="H49" s="42">
        <v>2</v>
      </c>
      <c r="I49" s="42">
        <v>1</v>
      </c>
      <c r="J49" s="42">
        <v>5</v>
      </c>
      <c r="K49" s="43">
        <v>64</v>
      </c>
      <c r="L49" s="42">
        <v>17.5</v>
      </c>
    </row>
    <row r="50" spans="1:12" x14ac:dyDescent="0.3">
      <c r="A50" s="22"/>
      <c r="B50" s="14"/>
      <c r="C50" s="11"/>
      <c r="D50" s="7" t="s">
        <v>22</v>
      </c>
      <c r="E50" s="41" t="s">
        <v>74</v>
      </c>
      <c r="F50" s="42" t="s">
        <v>43</v>
      </c>
      <c r="G50" s="42"/>
      <c r="H50" s="42"/>
      <c r="I50" s="42">
        <v>28</v>
      </c>
      <c r="J50" s="42">
        <v>114</v>
      </c>
      <c r="K50" s="43">
        <v>236</v>
      </c>
      <c r="L50" s="42">
        <v>5.7</v>
      </c>
    </row>
    <row r="51" spans="1:12" x14ac:dyDescent="0.3">
      <c r="A51" s="22"/>
      <c r="B51" s="14"/>
      <c r="C51" s="11"/>
      <c r="D51" s="7" t="s">
        <v>23</v>
      </c>
      <c r="E51" s="41" t="s">
        <v>75</v>
      </c>
      <c r="F51" s="42">
        <v>0.05</v>
      </c>
      <c r="G51" s="42">
        <v>8</v>
      </c>
      <c r="H51" s="42">
        <v>1</v>
      </c>
      <c r="I51" s="42">
        <v>48</v>
      </c>
      <c r="J51" s="42">
        <v>80</v>
      </c>
      <c r="K51" s="43"/>
      <c r="L51" s="42">
        <v>2.75</v>
      </c>
    </row>
    <row r="52" spans="1:12" x14ac:dyDescent="0.3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x14ac:dyDescent="0.3">
      <c r="A53" s="22"/>
      <c r="B53" s="14"/>
      <c r="C53" s="11"/>
      <c r="D53" s="6"/>
      <c r="E53" s="41" t="s">
        <v>45</v>
      </c>
      <c r="F53" s="42">
        <v>2.3E-2</v>
      </c>
      <c r="G53" s="42">
        <v>2</v>
      </c>
      <c r="H53" s="42">
        <v>25</v>
      </c>
      <c r="I53" s="42">
        <v>3</v>
      </c>
      <c r="J53" s="42"/>
      <c r="K53" s="43"/>
      <c r="L53" s="42">
        <v>11.66</v>
      </c>
    </row>
    <row r="54" spans="1:12" x14ac:dyDescent="0.3">
      <c r="A54" s="22"/>
      <c r="B54" s="14"/>
      <c r="C54" s="11"/>
      <c r="D54" s="6"/>
      <c r="E54" s="41" t="s">
        <v>76</v>
      </c>
      <c r="F54" s="42" t="s">
        <v>44</v>
      </c>
      <c r="G54" s="42">
        <v>5</v>
      </c>
      <c r="H54" s="42">
        <v>5</v>
      </c>
      <c r="I54" s="42">
        <v>8</v>
      </c>
      <c r="J54" s="42">
        <v>347</v>
      </c>
      <c r="K54" s="43">
        <v>292</v>
      </c>
      <c r="L54" s="42">
        <v>16.079999999999998</v>
      </c>
    </row>
    <row r="55" spans="1:12" x14ac:dyDescent="0.3">
      <c r="A55" s="22"/>
      <c r="B55" s="14"/>
      <c r="C55" s="11"/>
      <c r="D55" s="6"/>
      <c r="E55" s="41" t="s">
        <v>77</v>
      </c>
      <c r="F55" s="42">
        <v>2.5000000000000001E-2</v>
      </c>
      <c r="G55" s="42">
        <v>8</v>
      </c>
      <c r="H55" s="42">
        <v>25</v>
      </c>
      <c r="I55" s="42">
        <v>58</v>
      </c>
      <c r="J55" s="42"/>
      <c r="K55" s="43"/>
      <c r="L55" s="42">
        <v>24.87</v>
      </c>
    </row>
    <row r="56" spans="1:12" x14ac:dyDescent="0.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x14ac:dyDescent="0.3">
      <c r="A57" s="23"/>
      <c r="B57" s="16"/>
      <c r="C57" s="8"/>
      <c r="D57" s="17" t="s">
        <v>33</v>
      </c>
      <c r="E57" s="9"/>
      <c r="F57" s="18">
        <f>SUM(F48:F56)</f>
        <v>0.32500000000000001</v>
      </c>
      <c r="G57" s="18">
        <f t="shared" ref="G57:H57" si="7">SUM(G48:G56)</f>
        <v>25</v>
      </c>
      <c r="H57" s="18">
        <f t="shared" si="7"/>
        <v>79</v>
      </c>
      <c r="I57" s="18"/>
      <c r="J57" s="18">
        <v>1047</v>
      </c>
      <c r="K57" s="24"/>
      <c r="L57" s="18">
        <v>116.08</v>
      </c>
    </row>
    <row r="58" spans="1:12" x14ac:dyDescent="0.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 x14ac:dyDescent="0.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 x14ac:dyDescent="0.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 x14ac:dyDescent="0.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 x14ac:dyDescent="0.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 x14ac:dyDescent="0.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 x14ac:dyDescent="0.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2" x14ac:dyDescent="0.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x14ac:dyDescent="0.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x14ac:dyDescent="0.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2" ht="15.75" thickBot="1" x14ac:dyDescent="0.35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0.32500000000000001</v>
      </c>
      <c r="G68" s="31">
        <f t="shared" ref="G68:J68" si="9">G57+G67</f>
        <v>25</v>
      </c>
      <c r="H68" s="31">
        <f t="shared" si="9"/>
        <v>79</v>
      </c>
      <c r="I68" s="31">
        <f t="shared" si="9"/>
        <v>0</v>
      </c>
      <c r="J68" s="31">
        <f t="shared" si="9"/>
        <v>1047</v>
      </c>
      <c r="K68" s="31"/>
      <c r="L68" s="31"/>
    </row>
    <row r="69" spans="1:12" x14ac:dyDescent="0.3">
      <c r="A69" s="19">
        <v>1</v>
      </c>
      <c r="B69" s="20">
        <v>4</v>
      </c>
      <c r="C69" s="21" t="s">
        <v>20</v>
      </c>
      <c r="D69" s="5" t="s">
        <v>21</v>
      </c>
      <c r="E69" s="38" t="s">
        <v>78</v>
      </c>
      <c r="F69" s="39" t="s">
        <v>43</v>
      </c>
      <c r="G69" s="39">
        <v>6</v>
      </c>
      <c r="H69" s="39">
        <v>8</v>
      </c>
      <c r="I69" s="39">
        <v>26</v>
      </c>
      <c r="J69" s="39">
        <v>195</v>
      </c>
      <c r="K69" s="40">
        <v>117</v>
      </c>
      <c r="L69" s="39">
        <v>20.66</v>
      </c>
    </row>
    <row r="70" spans="1:12" x14ac:dyDescent="0.3">
      <c r="A70" s="22"/>
      <c r="B70" s="14"/>
      <c r="C70" s="11"/>
      <c r="D70" s="6"/>
      <c r="E70" s="41" t="s">
        <v>69</v>
      </c>
      <c r="F70" s="42">
        <v>1.4999999999999999E-2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</v>
      </c>
    </row>
    <row r="71" spans="1:12" x14ac:dyDescent="0.3">
      <c r="A71" s="22"/>
      <c r="B71" s="14"/>
      <c r="C71" s="11"/>
      <c r="D71" s="7" t="s">
        <v>22</v>
      </c>
      <c r="E71" s="41"/>
      <c r="F71" s="42"/>
      <c r="G71" s="42"/>
      <c r="H71" s="42"/>
      <c r="I71" s="42"/>
      <c r="J71" s="42"/>
      <c r="K71" s="43"/>
      <c r="L71" s="42"/>
    </row>
    <row r="72" spans="1:12" x14ac:dyDescent="0.3">
      <c r="A72" s="22"/>
      <c r="B72" s="14"/>
      <c r="C72" s="11"/>
      <c r="D72" s="7" t="s">
        <v>23</v>
      </c>
      <c r="E72" s="41" t="s">
        <v>75</v>
      </c>
      <c r="F72" s="42" t="s">
        <v>48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2.76</v>
      </c>
    </row>
    <row r="73" spans="1:12" x14ac:dyDescent="0.3">
      <c r="A73" s="22"/>
      <c r="B73" s="14"/>
      <c r="C73" s="11"/>
      <c r="D73" s="7" t="s">
        <v>24</v>
      </c>
      <c r="E73" s="41"/>
      <c r="F73" s="42"/>
      <c r="G73" s="42"/>
      <c r="H73" s="42"/>
      <c r="I73" s="42"/>
      <c r="J73" s="42"/>
      <c r="K73" s="43"/>
      <c r="L73" s="42"/>
    </row>
    <row r="74" spans="1:12" x14ac:dyDescent="0.3">
      <c r="A74" s="22"/>
      <c r="B74" s="14"/>
      <c r="C74" s="11"/>
      <c r="D74" s="6"/>
      <c r="E74" s="41" t="s">
        <v>79</v>
      </c>
      <c r="F74" s="42">
        <v>0.2</v>
      </c>
      <c r="G74" s="42">
        <v>1</v>
      </c>
      <c r="H74" s="42"/>
      <c r="I74" s="42">
        <v>10</v>
      </c>
      <c r="J74" s="42">
        <v>52</v>
      </c>
      <c r="K74" s="43">
        <v>271</v>
      </c>
      <c r="L74" s="42">
        <v>23.09</v>
      </c>
    </row>
    <row r="75" spans="1:12" x14ac:dyDescent="0.3">
      <c r="A75" s="22"/>
      <c r="B75" s="14"/>
      <c r="C75" s="11"/>
      <c r="D75" s="6"/>
      <c r="E75" s="41" t="s">
        <v>80</v>
      </c>
      <c r="F75" s="42" t="s">
        <v>87</v>
      </c>
      <c r="G75" s="42">
        <v>5</v>
      </c>
      <c r="H75" s="42">
        <v>19</v>
      </c>
      <c r="I75" s="42">
        <v>50</v>
      </c>
      <c r="J75" s="42"/>
      <c r="K75" s="43"/>
      <c r="L75" s="42">
        <v>28.11</v>
      </c>
    </row>
    <row r="76" spans="1:12" x14ac:dyDescent="0.3">
      <c r="A76" s="22"/>
      <c r="B76" s="14"/>
      <c r="C76" s="11"/>
      <c r="D76" s="6"/>
      <c r="E76" s="41" t="s">
        <v>81</v>
      </c>
      <c r="F76" s="42" t="s">
        <v>88</v>
      </c>
      <c r="G76" s="42">
        <v>8</v>
      </c>
      <c r="H76" s="42">
        <v>25</v>
      </c>
      <c r="I76" s="42">
        <v>58</v>
      </c>
      <c r="J76" s="42"/>
      <c r="K76" s="43"/>
      <c r="L76" s="42">
        <v>33.299999999999997</v>
      </c>
    </row>
    <row r="77" spans="1:12" x14ac:dyDescent="0.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x14ac:dyDescent="0.3">
      <c r="A78" s="23"/>
      <c r="B78" s="16"/>
      <c r="C78" s="8"/>
      <c r="D78" s="17" t="s">
        <v>33</v>
      </c>
      <c r="E78" s="9"/>
      <c r="F78" s="18">
        <f>SUM(F69:F77)</f>
        <v>0.21500000000000002</v>
      </c>
      <c r="G78" s="18">
        <f t="shared" ref="G78:L78" si="10">SUM(G69:G77)</f>
        <v>33</v>
      </c>
      <c r="H78" s="18">
        <f t="shared" si="10"/>
        <v>61</v>
      </c>
      <c r="I78" s="18">
        <f t="shared" si="10"/>
        <v>219</v>
      </c>
      <c r="J78" s="18">
        <f t="shared" si="10"/>
        <v>625</v>
      </c>
      <c r="K78" s="24"/>
      <c r="L78" s="18">
        <f t="shared" si="10"/>
        <v>112.92</v>
      </c>
    </row>
    <row r="79" spans="1:12" x14ac:dyDescent="0.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2" x14ac:dyDescent="0.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</row>
    <row r="81" spans="1:12" x14ac:dyDescent="0.3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 x14ac:dyDescent="0.3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 x14ac:dyDescent="0.3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 x14ac:dyDescent="0.3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 x14ac:dyDescent="0.3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 x14ac:dyDescent="0.3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x14ac:dyDescent="0.3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x14ac:dyDescent="0.3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.75" thickBot="1" x14ac:dyDescent="0.35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0.21500000000000002</v>
      </c>
      <c r="G89" s="31">
        <f t="shared" ref="G89:L89" si="12">G78+G88</f>
        <v>33</v>
      </c>
      <c r="H89" s="31">
        <f t="shared" si="12"/>
        <v>61</v>
      </c>
      <c r="I89" s="31">
        <f t="shared" si="12"/>
        <v>219</v>
      </c>
      <c r="J89" s="31">
        <f t="shared" si="12"/>
        <v>625</v>
      </c>
      <c r="K89" s="31"/>
      <c r="L89" s="31">
        <f t="shared" si="12"/>
        <v>112.92</v>
      </c>
    </row>
    <row r="90" spans="1:12" x14ac:dyDescent="0.3">
      <c r="A90" s="19">
        <v>1</v>
      </c>
      <c r="B90" s="20">
        <v>5</v>
      </c>
      <c r="C90" s="21" t="s">
        <v>20</v>
      </c>
      <c r="D90" s="5" t="s">
        <v>21</v>
      </c>
      <c r="E90" s="38" t="s">
        <v>82</v>
      </c>
      <c r="F90" s="39" t="s">
        <v>43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10.7</v>
      </c>
    </row>
    <row r="91" spans="1:12" x14ac:dyDescent="0.3">
      <c r="A91" s="22"/>
      <c r="B91" s="14"/>
      <c r="C91" s="11"/>
      <c r="D91" s="6"/>
      <c r="E91" s="41" t="s">
        <v>83</v>
      </c>
      <c r="F91" s="42" t="s">
        <v>89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18.809999999999999</v>
      </c>
    </row>
    <row r="92" spans="1:12" x14ac:dyDescent="0.3">
      <c r="A92" s="22"/>
      <c r="B92" s="14"/>
      <c r="C92" s="11"/>
      <c r="D92" s="7" t="s">
        <v>22</v>
      </c>
      <c r="E92" s="41" t="s">
        <v>84</v>
      </c>
      <c r="F92" s="42" t="s">
        <v>43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11.67</v>
      </c>
    </row>
    <row r="93" spans="1:12" x14ac:dyDescent="0.3">
      <c r="A93" s="22"/>
      <c r="B93" s="14"/>
      <c r="C93" s="11"/>
      <c r="D93" s="7" t="s">
        <v>23</v>
      </c>
      <c r="E93" s="41" t="s">
        <v>75</v>
      </c>
      <c r="F93" s="42" t="s">
        <v>48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2.75</v>
      </c>
    </row>
    <row r="94" spans="1:12" x14ac:dyDescent="0.3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 x14ac:dyDescent="0.3">
      <c r="A95" s="22"/>
      <c r="B95" s="14"/>
      <c r="C95" s="11"/>
      <c r="D95" s="6"/>
      <c r="E95" s="41" t="s">
        <v>45</v>
      </c>
      <c r="F95" s="42" t="s">
        <v>90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11.25</v>
      </c>
    </row>
    <row r="96" spans="1:12" x14ac:dyDescent="0.3">
      <c r="A96" s="22"/>
      <c r="B96" s="14"/>
      <c r="C96" s="11"/>
      <c r="D96" s="6"/>
      <c r="E96" s="41" t="s">
        <v>85</v>
      </c>
      <c r="F96" s="42" t="s">
        <v>91</v>
      </c>
      <c r="G96" s="42"/>
      <c r="H96" s="42"/>
      <c r="I96" s="42"/>
      <c r="J96" s="42"/>
      <c r="K96" s="43"/>
      <c r="L96" s="42">
        <v>11.7</v>
      </c>
    </row>
    <row r="97" spans="1:12" x14ac:dyDescent="0.3">
      <c r="A97" s="22"/>
      <c r="B97" s="14"/>
      <c r="C97" s="11"/>
      <c r="D97" s="6"/>
      <c r="E97" s="41" t="s">
        <v>77</v>
      </c>
      <c r="F97" s="42" t="s">
        <v>92</v>
      </c>
      <c r="G97" s="42">
        <v>8</v>
      </c>
      <c r="H97" s="42">
        <v>25</v>
      </c>
      <c r="I97" s="42">
        <v>58</v>
      </c>
      <c r="J97" s="42"/>
      <c r="K97" s="43"/>
      <c r="L97" s="42">
        <v>41.45</v>
      </c>
    </row>
    <row r="98" spans="1:12" x14ac:dyDescent="0.3">
      <c r="A98" s="22"/>
      <c r="B98" s="14"/>
      <c r="C98" s="11"/>
      <c r="D98" s="6"/>
      <c r="E98" s="41" t="s">
        <v>86</v>
      </c>
      <c r="F98" s="42" t="s">
        <v>93</v>
      </c>
      <c r="G98" s="42">
        <v>5</v>
      </c>
      <c r="H98" s="42">
        <v>13</v>
      </c>
      <c r="I98" s="42">
        <v>61</v>
      </c>
      <c r="J98" s="42"/>
      <c r="K98" s="43"/>
      <c r="L98" s="42">
        <v>10.93</v>
      </c>
    </row>
    <row r="99" spans="1:12" x14ac:dyDescent="0.3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37</v>
      </c>
      <c r="H99" s="18">
        <f t="shared" si="13"/>
        <v>70</v>
      </c>
      <c r="I99" s="18">
        <f t="shared" si="13"/>
        <v>185</v>
      </c>
      <c r="J99" s="18">
        <f t="shared" si="13"/>
        <v>679</v>
      </c>
      <c r="K99" s="24"/>
      <c r="L99" s="18">
        <f t="shared" si="13"/>
        <v>119.25999999999999</v>
      </c>
    </row>
    <row r="100" spans="1:12" x14ac:dyDescent="0.3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 x14ac:dyDescent="0.3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 x14ac:dyDescent="0.3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 x14ac:dyDescent="0.3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 x14ac:dyDescent="0.3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 x14ac:dyDescent="0.3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 x14ac:dyDescent="0.3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x14ac:dyDescent="0.3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x14ac:dyDescent="0.3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.75" thickBot="1" x14ac:dyDescent="0.35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</v>
      </c>
      <c r="G110" s="31">
        <f t="shared" ref="G110:L110" si="15">G99+G109</f>
        <v>37</v>
      </c>
      <c r="H110" s="31">
        <f t="shared" si="15"/>
        <v>70</v>
      </c>
      <c r="I110" s="31">
        <f t="shared" si="15"/>
        <v>185</v>
      </c>
      <c r="J110" s="31">
        <f t="shared" si="15"/>
        <v>679</v>
      </c>
      <c r="K110" s="31"/>
      <c r="L110" s="31">
        <f t="shared" si="15"/>
        <v>119.25999999999999</v>
      </c>
    </row>
    <row r="111" spans="1:12" x14ac:dyDescent="0.3">
      <c r="A111" s="19">
        <v>1</v>
      </c>
      <c r="B111" s="20">
        <v>6</v>
      </c>
      <c r="C111" s="21" t="s">
        <v>20</v>
      </c>
      <c r="D111" s="5" t="s">
        <v>21</v>
      </c>
      <c r="E111" s="38" t="s">
        <v>94</v>
      </c>
      <c r="F111" s="39" t="s">
        <v>43</v>
      </c>
      <c r="G111" s="39">
        <v>6</v>
      </c>
      <c r="H111" s="39">
        <v>8</v>
      </c>
      <c r="I111" s="39">
        <v>29</v>
      </c>
      <c r="J111" s="39">
        <v>220</v>
      </c>
      <c r="K111" s="40">
        <v>116</v>
      </c>
      <c r="L111" s="39">
        <v>14.63</v>
      </c>
    </row>
    <row r="112" spans="1:12" x14ac:dyDescent="0.3">
      <c r="A112" s="22"/>
      <c r="B112" s="14"/>
      <c r="C112" s="11"/>
      <c r="D112" s="6"/>
      <c r="E112" s="41" t="s">
        <v>76</v>
      </c>
      <c r="F112" s="42" t="s">
        <v>44</v>
      </c>
      <c r="G112" s="42">
        <v>5</v>
      </c>
      <c r="H112" s="42">
        <v>5</v>
      </c>
      <c r="I112" s="42"/>
      <c r="J112" s="42">
        <v>63</v>
      </c>
      <c r="K112" s="43">
        <v>143</v>
      </c>
      <c r="L112" s="42">
        <v>15.26</v>
      </c>
    </row>
    <row r="113" spans="1:14" x14ac:dyDescent="0.3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4" x14ac:dyDescent="0.3">
      <c r="A114" s="22"/>
      <c r="B114" s="14"/>
      <c r="C114" s="11"/>
      <c r="D114" s="7" t="s">
        <v>23</v>
      </c>
      <c r="E114" s="41" t="s">
        <v>95</v>
      </c>
      <c r="F114" s="42" t="s">
        <v>48</v>
      </c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42">
        <v>11.5</v>
      </c>
    </row>
    <row r="115" spans="1:14" x14ac:dyDescent="0.3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4" x14ac:dyDescent="0.3">
      <c r="A116" s="22"/>
      <c r="B116" s="14"/>
      <c r="C116" s="11"/>
      <c r="D116" s="6"/>
      <c r="E116" s="41" t="s">
        <v>69</v>
      </c>
      <c r="F116" s="42"/>
      <c r="G116" s="42">
        <v>5</v>
      </c>
      <c r="H116" s="42">
        <v>8</v>
      </c>
      <c r="I116" s="42">
        <v>27</v>
      </c>
      <c r="J116" s="42">
        <v>298</v>
      </c>
      <c r="K116" s="43"/>
      <c r="L116" s="42">
        <v>4.9800000000000004</v>
      </c>
    </row>
    <row r="117" spans="1:14" x14ac:dyDescent="0.3">
      <c r="A117" s="22"/>
      <c r="B117" s="14"/>
      <c r="C117" s="11"/>
      <c r="D117" s="6"/>
      <c r="E117" s="41" t="s">
        <v>79</v>
      </c>
      <c r="F117" s="42" t="s">
        <v>49</v>
      </c>
      <c r="G117" s="42">
        <v>1</v>
      </c>
      <c r="H117" s="42"/>
      <c r="I117" s="42">
        <v>10</v>
      </c>
      <c r="J117" s="42">
        <v>52</v>
      </c>
      <c r="K117" s="43">
        <v>271</v>
      </c>
      <c r="L117" s="42">
        <v>23.09</v>
      </c>
      <c r="M117" t="s">
        <v>96</v>
      </c>
    </row>
    <row r="118" spans="1:14" x14ac:dyDescent="0.3">
      <c r="A118" s="22"/>
      <c r="B118" s="14"/>
      <c r="C118" s="11"/>
      <c r="D118" s="6"/>
      <c r="E118" s="41" t="s">
        <v>77</v>
      </c>
      <c r="F118" s="42" t="s">
        <v>92</v>
      </c>
      <c r="G118" s="42">
        <v>8</v>
      </c>
      <c r="H118" s="42">
        <v>25</v>
      </c>
      <c r="I118" s="42">
        <v>58</v>
      </c>
      <c r="J118" s="42"/>
      <c r="K118" s="43"/>
      <c r="L118" s="42">
        <v>41.45</v>
      </c>
    </row>
    <row r="119" spans="1:14" x14ac:dyDescent="0.3">
      <c r="A119" s="22"/>
      <c r="B119" s="14"/>
      <c r="C119" s="11"/>
      <c r="D119" s="6"/>
      <c r="E119" s="41" t="s">
        <v>97</v>
      </c>
      <c r="F119" s="42" t="s">
        <v>101</v>
      </c>
      <c r="G119" s="42">
        <v>4</v>
      </c>
      <c r="H119" s="42">
        <v>31</v>
      </c>
      <c r="I119" s="42">
        <v>60</v>
      </c>
      <c r="J119" s="42"/>
      <c r="K119" s="43"/>
      <c r="L119" s="42">
        <v>6.9</v>
      </c>
    </row>
    <row r="120" spans="1:14" x14ac:dyDescent="0.3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34</v>
      </c>
      <c r="H120" s="18">
        <f t="shared" si="16"/>
        <v>81</v>
      </c>
      <c r="I120" s="18">
        <f t="shared" si="16"/>
        <v>192</v>
      </c>
      <c r="J120" s="18">
        <v>980</v>
      </c>
      <c r="K120" s="24"/>
      <c r="L120" s="18">
        <f t="shared" ref="L120" si="17">SUM(L111:L119)</f>
        <v>117.81000000000002</v>
      </c>
    </row>
    <row r="121" spans="1:14" x14ac:dyDescent="0.3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4" x14ac:dyDescent="0.3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4" x14ac:dyDescent="0.3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4" x14ac:dyDescent="0.3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  <c r="N124" t="s">
        <v>102</v>
      </c>
    </row>
    <row r="125" spans="1:14" x14ac:dyDescent="0.3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4" x14ac:dyDescent="0.3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4" x14ac:dyDescent="0.3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4" x14ac:dyDescent="0.3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x14ac:dyDescent="0.3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x14ac:dyDescent="0.3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.75" thickBot="1" x14ac:dyDescent="0.35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</v>
      </c>
      <c r="G131" s="31">
        <f t="shared" ref="G131:L131" si="20">G120+G130</f>
        <v>34</v>
      </c>
      <c r="H131" s="31">
        <f t="shared" si="20"/>
        <v>81</v>
      </c>
      <c r="I131" s="31">
        <f t="shared" si="20"/>
        <v>192</v>
      </c>
      <c r="J131" s="31">
        <f t="shared" si="20"/>
        <v>980</v>
      </c>
      <c r="K131" s="31"/>
      <c r="L131" s="31">
        <f t="shared" si="20"/>
        <v>117.81000000000002</v>
      </c>
    </row>
    <row r="132" spans="1:12" x14ac:dyDescent="0.3">
      <c r="A132" s="13">
        <v>2</v>
      </c>
      <c r="B132" s="14">
        <v>1</v>
      </c>
      <c r="C132" s="21" t="s">
        <v>20</v>
      </c>
      <c r="D132" s="5" t="s">
        <v>21</v>
      </c>
      <c r="E132" s="38" t="s">
        <v>98</v>
      </c>
      <c r="F132" s="39" t="s">
        <v>102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13.22</v>
      </c>
    </row>
    <row r="133" spans="1:12" x14ac:dyDescent="0.3">
      <c r="A133" s="13"/>
      <c r="B133" s="14"/>
      <c r="C133" s="11"/>
      <c r="D133" s="6"/>
      <c r="E133" s="41" t="s">
        <v>68</v>
      </c>
      <c r="F133" s="42" t="s">
        <v>103</v>
      </c>
      <c r="G133" s="42">
        <v>15</v>
      </c>
      <c r="H133" s="42">
        <v>17</v>
      </c>
      <c r="I133" s="42"/>
      <c r="J133" s="42">
        <v>213</v>
      </c>
      <c r="K133" s="43"/>
      <c r="L133" s="42">
        <v>44.56</v>
      </c>
    </row>
    <row r="134" spans="1:12" x14ac:dyDescent="0.3">
      <c r="A134" s="13"/>
      <c r="B134" s="14"/>
      <c r="C134" s="11"/>
      <c r="D134" s="7"/>
      <c r="E134" s="41" t="s">
        <v>99</v>
      </c>
      <c r="F134" s="42">
        <v>0.11700000000000001</v>
      </c>
      <c r="G134" s="42">
        <v>1</v>
      </c>
      <c r="H134" s="42">
        <v>5</v>
      </c>
      <c r="I134" s="42">
        <v>5</v>
      </c>
      <c r="J134" s="42">
        <v>52</v>
      </c>
      <c r="K134" s="43">
        <v>35</v>
      </c>
      <c r="L134" s="42">
        <v>7.47</v>
      </c>
    </row>
    <row r="135" spans="1:12" x14ac:dyDescent="0.3">
      <c r="A135" s="13"/>
      <c r="B135" s="14"/>
      <c r="C135" s="11"/>
      <c r="D135" s="7" t="s">
        <v>23</v>
      </c>
      <c r="E135" s="41" t="s">
        <v>75</v>
      </c>
      <c r="F135" s="42" t="s">
        <v>104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2.73</v>
      </c>
    </row>
    <row r="136" spans="1:12" x14ac:dyDescent="0.3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 x14ac:dyDescent="0.3">
      <c r="A137" s="13"/>
      <c r="B137" s="14"/>
      <c r="C137" s="11"/>
      <c r="D137" s="6" t="s">
        <v>100</v>
      </c>
      <c r="E137" s="41" t="s">
        <v>54</v>
      </c>
      <c r="F137" s="42" t="s">
        <v>43</v>
      </c>
      <c r="G137" s="42"/>
      <c r="H137" s="42"/>
      <c r="I137" s="42">
        <v>10</v>
      </c>
      <c r="J137" s="42">
        <v>43</v>
      </c>
      <c r="K137" s="43">
        <v>261</v>
      </c>
      <c r="L137" s="42">
        <v>2.84</v>
      </c>
    </row>
    <row r="138" spans="1:12" x14ac:dyDescent="0.3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x14ac:dyDescent="0.3">
      <c r="A139" s="13"/>
      <c r="B139" s="14"/>
      <c r="C139" s="11"/>
      <c r="D139" s="6"/>
      <c r="E139" s="41" t="s">
        <v>79</v>
      </c>
      <c r="F139" s="42" t="s">
        <v>46</v>
      </c>
      <c r="G139" s="42">
        <v>1</v>
      </c>
      <c r="H139" s="42"/>
      <c r="I139" s="42">
        <v>10</v>
      </c>
      <c r="J139" s="42">
        <v>52</v>
      </c>
      <c r="K139" s="43">
        <v>271</v>
      </c>
      <c r="L139" s="42">
        <v>8.3000000000000007</v>
      </c>
    </row>
    <row r="140" spans="1:12" x14ac:dyDescent="0.3">
      <c r="A140" s="13"/>
      <c r="B140" s="14"/>
      <c r="C140" s="11"/>
      <c r="D140" s="6"/>
      <c r="E140" s="41" t="s">
        <v>81</v>
      </c>
      <c r="F140" s="42" t="s">
        <v>105</v>
      </c>
      <c r="G140" s="42">
        <v>8</v>
      </c>
      <c r="H140" s="42">
        <v>25</v>
      </c>
      <c r="I140" s="42">
        <v>58</v>
      </c>
      <c r="J140" s="42"/>
      <c r="K140" s="43"/>
      <c r="L140" s="42">
        <v>37.15</v>
      </c>
    </row>
    <row r="141" spans="1:12" x14ac:dyDescent="0.3">
      <c r="A141" s="15"/>
      <c r="B141" s="16"/>
      <c r="C141" s="8"/>
      <c r="D141" s="17" t="s">
        <v>33</v>
      </c>
      <c r="E141" s="9"/>
      <c r="F141" s="18">
        <f>SUM(F132:F140)</f>
        <v>0.11700000000000001</v>
      </c>
      <c r="G141" s="18">
        <f t="shared" ref="G141:J141" si="21">SUM(G132:G140)</f>
        <v>38</v>
      </c>
      <c r="H141" s="18">
        <f t="shared" si="21"/>
        <v>54</v>
      </c>
      <c r="I141" s="18">
        <f t="shared" si="21"/>
        <v>146</v>
      </c>
      <c r="J141" s="18">
        <f t="shared" si="21"/>
        <v>736</v>
      </c>
      <c r="K141" s="24"/>
      <c r="L141" s="18">
        <f t="shared" ref="L141" si="22">SUM(L132:L140)</f>
        <v>116.27000000000001</v>
      </c>
    </row>
    <row r="142" spans="1:12" x14ac:dyDescent="0.3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 x14ac:dyDescent="0.3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 x14ac:dyDescent="0.3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 x14ac:dyDescent="0.3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 x14ac:dyDescent="0.3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 x14ac:dyDescent="0.3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 x14ac:dyDescent="0.3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 x14ac:dyDescent="0.3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x14ac:dyDescent="0.3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x14ac:dyDescent="0.3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.75" thickBot="1" x14ac:dyDescent="0.35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0.11700000000000001</v>
      </c>
      <c r="G152" s="31">
        <f t="shared" ref="G152:L152" si="25">G141+G151</f>
        <v>38</v>
      </c>
      <c r="H152" s="31">
        <f t="shared" si="25"/>
        <v>54</v>
      </c>
      <c r="I152" s="31">
        <f t="shared" si="25"/>
        <v>146</v>
      </c>
      <c r="J152" s="31">
        <f t="shared" si="25"/>
        <v>736</v>
      </c>
      <c r="K152" s="31"/>
      <c r="L152" s="31">
        <f t="shared" si="25"/>
        <v>116.27000000000001</v>
      </c>
    </row>
    <row r="153" spans="1:12" x14ac:dyDescent="0.3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x14ac:dyDescent="0.3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 x14ac:dyDescent="0.3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 x14ac:dyDescent="0.3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 x14ac:dyDescent="0.3">
      <c r="A158" s="22"/>
      <c r="B158" s="14"/>
      <c r="C158" s="11"/>
      <c r="D158" s="6"/>
      <c r="E158" s="41" t="s">
        <v>97</v>
      </c>
      <c r="F158" s="42" t="s">
        <v>107</v>
      </c>
      <c r="G158" s="42">
        <v>4</v>
      </c>
      <c r="H158" s="42">
        <v>31</v>
      </c>
      <c r="I158" s="42">
        <v>60</v>
      </c>
      <c r="J158" s="42">
        <v>535</v>
      </c>
      <c r="K158" s="43"/>
      <c r="L158" s="42">
        <v>69.28</v>
      </c>
    </row>
    <row r="159" spans="1:12" x14ac:dyDescent="0.3">
      <c r="A159" s="22"/>
      <c r="B159" s="14"/>
      <c r="C159" s="11"/>
      <c r="D159" s="6"/>
      <c r="E159" s="41" t="s">
        <v>79</v>
      </c>
      <c r="F159" s="42" t="s">
        <v>101</v>
      </c>
      <c r="G159" s="42">
        <v>1</v>
      </c>
      <c r="H159" s="42"/>
      <c r="I159" s="42">
        <v>10</v>
      </c>
      <c r="J159" s="42">
        <v>52</v>
      </c>
      <c r="K159" s="43">
        <v>271</v>
      </c>
      <c r="L159" s="42">
        <v>23.09</v>
      </c>
    </row>
    <row r="160" spans="1:12" x14ac:dyDescent="0.3">
      <c r="A160" s="22"/>
      <c r="B160" s="14"/>
      <c r="C160" s="11"/>
      <c r="D160" s="6"/>
      <c r="E160" s="41" t="s">
        <v>71</v>
      </c>
      <c r="F160" s="42" t="s">
        <v>47</v>
      </c>
      <c r="G160" s="42">
        <v>7</v>
      </c>
      <c r="H160" s="42">
        <v>32</v>
      </c>
      <c r="I160" s="42">
        <v>56</v>
      </c>
      <c r="J160" s="42">
        <v>540</v>
      </c>
      <c r="K160" s="43"/>
      <c r="L160" s="42">
        <v>20.239999999999998</v>
      </c>
    </row>
    <row r="161" spans="1:12" x14ac:dyDescent="0.3">
      <c r="A161" s="22"/>
      <c r="B161" s="14"/>
      <c r="C161" s="11"/>
      <c r="D161" s="6"/>
      <c r="E161" s="41" t="s">
        <v>106</v>
      </c>
      <c r="F161" s="42">
        <v>0.08</v>
      </c>
      <c r="G161" s="42">
        <v>3</v>
      </c>
      <c r="H161" s="42">
        <v>8</v>
      </c>
      <c r="I161" s="42">
        <v>86</v>
      </c>
      <c r="J161" s="42">
        <v>430</v>
      </c>
      <c r="K161" s="43"/>
      <c r="L161" s="42">
        <v>3.4</v>
      </c>
    </row>
    <row r="162" spans="1:12" x14ac:dyDescent="0.3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15</v>
      </c>
      <c r="H162" s="18">
        <f t="shared" si="26"/>
        <v>71</v>
      </c>
      <c r="I162" s="18">
        <f t="shared" si="26"/>
        <v>212</v>
      </c>
      <c r="J162" s="18">
        <v>735</v>
      </c>
      <c r="K162" s="24"/>
      <c r="L162" s="18">
        <f t="shared" ref="L162" si="27">SUM(L153:L161)</f>
        <v>116.01</v>
      </c>
    </row>
    <row r="163" spans="1:12" x14ac:dyDescent="0.3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x14ac:dyDescent="0.3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 x14ac:dyDescent="0.3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 x14ac:dyDescent="0.3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 x14ac:dyDescent="0.3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 x14ac:dyDescent="0.3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 x14ac:dyDescent="0.3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 x14ac:dyDescent="0.3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x14ac:dyDescent="0.3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x14ac:dyDescent="0.3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.75" thickBot="1" x14ac:dyDescent="0.35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15</v>
      </c>
      <c r="H173" s="31">
        <f t="shared" si="30"/>
        <v>71</v>
      </c>
      <c r="I173" s="31">
        <f t="shared" si="30"/>
        <v>212</v>
      </c>
      <c r="J173" s="31">
        <f t="shared" si="30"/>
        <v>735</v>
      </c>
      <c r="K173" s="31"/>
      <c r="L173" s="31">
        <f t="shared" si="30"/>
        <v>116.01</v>
      </c>
    </row>
    <row r="174" spans="1:12" x14ac:dyDescent="0.3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 x14ac:dyDescent="0.3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 x14ac:dyDescent="0.3">
      <c r="A176" s="22"/>
      <c r="B176" s="14"/>
      <c r="C176" s="11"/>
      <c r="D176" s="7" t="s">
        <v>51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 x14ac:dyDescent="0.3">
      <c r="A177" s="22"/>
      <c r="B177" s="14"/>
      <c r="C177" s="11"/>
      <c r="D177" s="7" t="s">
        <v>23</v>
      </c>
      <c r="E177" s="41"/>
      <c r="F177" s="42" t="s">
        <v>52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 x14ac:dyDescent="0.3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 x14ac:dyDescent="0.3">
      <c r="A179" s="22"/>
      <c r="B179" s="14"/>
      <c r="C179" s="11"/>
      <c r="D179" s="6"/>
      <c r="E179" s="41"/>
      <c r="F179" s="42" t="s">
        <v>53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 x14ac:dyDescent="0.3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 x14ac:dyDescent="0.3">
      <c r="A181" s="22"/>
      <c r="B181" s="14"/>
      <c r="C181" s="11"/>
      <c r="D181" s="6"/>
      <c r="E181" s="41"/>
      <c r="F181" s="42" t="s">
        <v>47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 x14ac:dyDescent="0.3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 x14ac:dyDescent="0.3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 x14ac:dyDescent="0.3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 x14ac:dyDescent="0.3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 x14ac:dyDescent="0.3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 x14ac:dyDescent="0.3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 x14ac:dyDescent="0.3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 x14ac:dyDescent="0.3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 x14ac:dyDescent="0.3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 x14ac:dyDescent="0.3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x14ac:dyDescent="0.3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.75" thickBot="1" x14ac:dyDescent="0.35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 x14ac:dyDescent="0.3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62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55</v>
      </c>
    </row>
    <row r="196" spans="1:12" x14ac:dyDescent="0.3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56</v>
      </c>
    </row>
    <row r="197" spans="1:12" x14ac:dyDescent="0.3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57</v>
      </c>
    </row>
    <row r="198" spans="1:12" x14ac:dyDescent="0.3">
      <c r="A198" s="22"/>
      <c r="B198" s="14"/>
      <c r="C198" s="11"/>
      <c r="D198" s="7" t="s">
        <v>23</v>
      </c>
      <c r="E198" s="41"/>
      <c r="F198" s="42" t="s">
        <v>48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58</v>
      </c>
    </row>
    <row r="199" spans="1:12" x14ac:dyDescent="0.3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59</v>
      </c>
    </row>
    <row r="200" spans="1:12" x14ac:dyDescent="0.3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60</v>
      </c>
    </row>
    <row r="201" spans="1:12" x14ac:dyDescent="0.3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 x14ac:dyDescent="0.3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61</v>
      </c>
    </row>
    <row r="203" spans="1:12" x14ac:dyDescent="0.3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 x14ac:dyDescent="0.3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 x14ac:dyDescent="0.3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x14ac:dyDescent="0.3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 x14ac:dyDescent="0.3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 x14ac:dyDescent="0.3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 x14ac:dyDescent="0.3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 x14ac:dyDescent="0.3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x14ac:dyDescent="0.3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x14ac:dyDescent="0.3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x14ac:dyDescent="0.3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x14ac:dyDescent="0.3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.75" thickBot="1" x14ac:dyDescent="0.35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 x14ac:dyDescent="0.3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 x14ac:dyDescent="0.3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 x14ac:dyDescent="0.3">
      <c r="A218" s="22"/>
      <c r="B218" s="14"/>
      <c r="C218" s="11"/>
      <c r="D218" s="7" t="s">
        <v>63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 x14ac:dyDescent="0.3">
      <c r="A219" s="22"/>
      <c r="B219" s="14"/>
      <c r="C219" s="11"/>
      <c r="D219" s="7" t="s">
        <v>23</v>
      </c>
      <c r="E219" s="41"/>
      <c r="F219" s="42" t="s">
        <v>50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 x14ac:dyDescent="0.3">
      <c r="A220" s="22"/>
      <c r="B220" s="14"/>
      <c r="C220" s="11"/>
      <c r="D220" s="7" t="s">
        <v>24</v>
      </c>
      <c r="E220" s="41"/>
      <c r="F220" s="42" t="s">
        <v>64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 x14ac:dyDescent="0.3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 x14ac:dyDescent="0.3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 x14ac:dyDescent="0.3">
      <c r="A223" s="22"/>
      <c r="B223" s="14"/>
      <c r="C223" s="11"/>
      <c r="D223" s="6"/>
      <c r="E223" s="41"/>
      <c r="F223" s="42" t="s">
        <v>65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 x14ac:dyDescent="0.3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 x14ac:dyDescent="0.3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 x14ac:dyDescent="0.3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 x14ac:dyDescent="0.3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 x14ac:dyDescent="0.3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 x14ac:dyDescent="0.3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 x14ac:dyDescent="0.3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 x14ac:dyDescent="0.3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 x14ac:dyDescent="0.3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 x14ac:dyDescent="0.3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x14ac:dyDescent="0.3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 x14ac:dyDescent="0.3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.75" thickBot="1" x14ac:dyDescent="0.35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 x14ac:dyDescent="0.3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 x14ac:dyDescent="0.3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 x14ac:dyDescent="0.3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 x14ac:dyDescent="0.3">
      <c r="A240" s="22"/>
      <c r="B240" s="14"/>
      <c r="C240" s="11"/>
      <c r="D240" s="7" t="s">
        <v>23</v>
      </c>
      <c r="E240" s="41"/>
      <c r="F240" s="42" t="s">
        <v>50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 x14ac:dyDescent="0.3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 x14ac:dyDescent="0.3">
      <c r="A242" s="22"/>
      <c r="B242" s="14"/>
      <c r="C242" s="11"/>
      <c r="D242" s="6"/>
      <c r="E242" s="41"/>
      <c r="F242" s="42" t="s">
        <v>46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 x14ac:dyDescent="0.3">
      <c r="A243" s="22"/>
      <c r="B243" s="14"/>
      <c r="C243" s="11"/>
      <c r="D243" s="6"/>
      <c r="E243" s="41"/>
      <c r="F243" s="42" t="s">
        <v>66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 x14ac:dyDescent="0.3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 x14ac:dyDescent="0.3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 x14ac:dyDescent="0.3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 x14ac:dyDescent="0.3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 x14ac:dyDescent="0.3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 x14ac:dyDescent="0.3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 x14ac:dyDescent="0.3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 x14ac:dyDescent="0.3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 x14ac:dyDescent="0.3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 x14ac:dyDescent="0.3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 x14ac:dyDescent="0.3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x14ac:dyDescent="0.3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 x14ac:dyDescent="0.3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.75" thickBot="1" x14ac:dyDescent="0.35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.05" customHeight="1" thickBot="1" x14ac:dyDescent="0.35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0.21842857142857144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32.4</v>
      </c>
      <c r="H258" s="33">
        <f t="shared" si="51"/>
        <v>67.2</v>
      </c>
      <c r="I258" s="33">
        <f t="shared" si="51"/>
        <v>192.88888888888889</v>
      </c>
      <c r="J258" s="33">
        <f t="shared" si="51"/>
        <v>806.8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115.64666666666669</v>
      </c>
    </row>
    <row r="268" spans="1:12" x14ac:dyDescent="0.3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IRU22</cp:lastModifiedBy>
  <dcterms:created xsi:type="dcterms:W3CDTF">2022-05-16T14:23:56Z</dcterms:created>
  <dcterms:modified xsi:type="dcterms:W3CDTF">2024-01-09T07:07:03Z</dcterms:modified>
</cp:coreProperties>
</file>