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F257" s="1"/>
  <c r="G246"/>
  <c r="H246"/>
  <c r="I246"/>
  <c r="J246"/>
  <c r="J257" s="1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B16"/>
  <c r="A16"/>
  <c r="J15"/>
  <c r="J26" s="1"/>
  <c r="I15"/>
  <c r="I26" s="1"/>
  <c r="H15"/>
  <c r="H26" s="1"/>
  <c r="G15"/>
  <c r="G26" s="1"/>
  <c r="F15"/>
  <c r="F26" s="1"/>
  <c r="H173" l="1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<sst xmlns="http://schemas.openxmlformats.org/spreadsheetml/2006/main" count="278" uniqueCount="87">
  <si>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</si>
  <si>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</si>
  <si>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</si>
  <si>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</si>
  <si>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</si>
  <si>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</si>
  <si>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</si>
  <si>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</si>
  <si>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</si>
  <si>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</si>
  <si>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</si>
  <si>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</si>
  <si>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</si>
  <si>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</si>
  <si>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</si>
  <si>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</si>
  <si>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</si>
  <si>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</si>
  <si>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</si>
  <si>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</si>
  <si>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</si>
  <si>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</si>
  <si>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</si>
  <si>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</si>
  <si>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</si>
  <si>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</si>
  <si>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</si>
  <si>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</si>
  <si>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</si>
  <si>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</si>
  <si>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</si>
  <si>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</si>
  <si>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</si>
  <si>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</si>
  <si>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</si>
  <si>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</si>
  <si>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</si>
  <si>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</si>
  <si>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</si>
  <si>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</si>
  <si>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</si>
  <si>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</si>
  <si>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</si>
  <si>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Мандарины</t>
  </si>
  <si>
    <t>0, 200</t>
  </si>
  <si>
    <t>1шт(40гр)</t>
  </si>
  <si>
    <t>Гуляш из говядины</t>
  </si>
  <si>
    <t>Сметана</t>
  </si>
  <si>
    <t>1шт(0,2)</t>
  </si>
  <si>
    <t>1шт(15гр)</t>
  </si>
  <si>
    <t>0, 079</t>
  </si>
  <si>
    <t>0 021</t>
  </si>
  <si>
    <t>0, 053</t>
  </si>
  <si>
    <t>0, 53</t>
  </si>
  <si>
    <t>0, 063</t>
  </si>
  <si>
    <t>0, 095</t>
  </si>
  <si>
    <t>0, 021</t>
  </si>
  <si>
    <t>0. 050</t>
  </si>
  <si>
    <t>1шт(0,2гр)</t>
  </si>
  <si>
    <t>0, 025</t>
  </si>
  <si>
    <t>0, 067</t>
  </si>
  <si>
    <t>2шт</t>
  </si>
  <si>
    <t>0, 050</t>
  </si>
  <si>
    <t>0, 013</t>
  </si>
  <si>
    <t>2шт(40гр)</t>
  </si>
  <si>
    <t>0, 012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</si>
  <si>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</si>
  <si>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</si>
  <si>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</si>
  <si>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</si>
  <si>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</si>
  <si>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</si>
  <si>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</si>
  <si>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</si>
  <si>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</si>
  <si>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</si>
  <si>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</si>
  <si>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</si>
  <si>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</si>
  <si>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вафли шоколадные</t>
  </si>
  <si>
    <t>0, 120</t>
  </si>
  <si>
    <t>0, 020</t>
  </si>
  <si>
    <t>2шт(0,80)</t>
  </si>
  <si>
    <t>Пюре картофельный</t>
  </si>
  <si>
    <t>2,75</t>
  </si>
  <si>
    <t>салат из свежих помидоров и огурцов</t>
  </si>
  <si>
    <t xml:space="preserve">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</si>
</sst>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8"/>
  <sheetViews>
    <sheetView tabSelected="1" topLeftCell="A3" zoomScale="130" zoomScaleNormal="130" workbookViewId="0">
      <selection activeCell="L15" sqref="L1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21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46</v>
      </c>
      <c r="F6" s="39"/>
      <c r="G6" s="39"/>
      <c r="H6" s="39"/>
      <c r="I6" s="39"/>
      <c r="J6" s="39"/>
      <c r="K6" s="40"/>
      <c r="L6" s="39">
        <v>20.66</v>
      </c>
    </row>
    <row r="7" spans="1:12">
      <c r="A7" s="22"/>
      <c r="B7" s="14"/>
      <c r="C7" s="11"/>
      <c r="D7" s="6"/>
      <c r="E7" s="41" t="s">
        <v>83</v>
      </c>
      <c r="F7" s="42"/>
      <c r="G7" s="42"/>
      <c r="H7" s="42"/>
      <c r="I7" s="42"/>
      <c r="J7" s="42"/>
      <c r="K7" s="43"/>
      <c r="L7" s="42">
        <v>8.9700000000000006</v>
      </c>
    </row>
    <row r="8" spans="1:12">
      <c r="A8" s="22"/>
      <c r="B8" s="14"/>
      <c r="C8" s="11"/>
      <c r="D8" s="7" t="s">
        <v>22</v>
      </c>
      <c r="E8" s="41" t="s">
        <v>69</v>
      </c>
      <c r="F8" s="42"/>
      <c r="G8" s="42"/>
      <c r="H8" s="42"/>
      <c r="I8" s="42"/>
      <c r="J8" s="42"/>
      <c r="K8" s="43"/>
      <c r="L8" s="42">
        <v>2.46</v>
      </c>
    </row>
    <row r="9" spans="1:12">
      <c r="A9" s="22"/>
      <c r="B9" s="14"/>
      <c r="C9" s="11"/>
      <c r="D9" s="7" t="s">
        <v>23</v>
      </c>
      <c r="E9" s="41" t="s">
        <v>23</v>
      </c>
      <c r="F9" s="42"/>
      <c r="G9" s="42"/>
      <c r="H9" s="42"/>
      <c r="I9" s="42"/>
      <c r="J9" s="42"/>
      <c r="K9" s="43"/>
      <c r="L9" s="51" t="s">
        <v>84</v>
      </c>
    </row>
    <row r="10" spans="1:12">
      <c r="A10" s="22"/>
      <c r="B10" s="14"/>
      <c r="C10" s="11"/>
      <c r="D10" s="7" t="s">
        <v>24</v>
      </c>
      <c r="E10" s="41" t="s">
        <v>43</v>
      </c>
      <c r="F10" s="42"/>
      <c r="G10" s="42"/>
      <c r="H10" s="42"/>
      <c r="I10" s="42"/>
      <c r="J10" s="42"/>
      <c r="K10" s="43"/>
      <c r="L10" s="42">
        <v>18.75</v>
      </c>
    </row>
    <row r="11" spans="1:12">
      <c r="A11" s="22"/>
      <c r="B11" s="14"/>
      <c r="C11" s="11"/>
      <c r="D11" s="6"/>
      <c r="E11" s="41" t="s">
        <v>85</v>
      </c>
      <c r="F11" s="42"/>
      <c r="G11" s="42"/>
      <c r="H11" s="42"/>
      <c r="I11" s="42"/>
      <c r="J11" s="42"/>
      <c r="K11" s="43"/>
      <c r="L11" s="42">
        <v>17.37</v>
      </c>
    </row>
    <row r="12" spans="1:12">
      <c r="A12" s="22"/>
      <c r="B12" s="14"/>
      <c r="C12" s="11"/>
      <c r="D12" s="6"/>
      <c r="E12" s="41" t="s">
        <v>47</v>
      </c>
      <c r="F12" s="42"/>
      <c r="G12" s="42"/>
      <c r="H12" s="42"/>
      <c r="I12" s="42"/>
      <c r="J12" s="42"/>
      <c r="K12" s="43"/>
      <c r="L12" s="42">
        <v>11.25</v>
      </c>
    </row>
    <row r="13" spans="1:12">
      <c r="A13" s="22"/>
      <c r="B13" s="14"/>
      <c r="C13" s="11"/>
      <c r="D13" s="6"/>
      <c r="E13" s="41" t="s">
        <v>79</v>
      </c>
      <c r="F13" s="42"/>
      <c r="G13" s="42"/>
      <c r="H13" s="42"/>
      <c r="I13" s="42"/>
      <c r="J13" s="42"/>
      <c r="K13" s="43"/>
      <c r="L13" s="42">
        <v>34.5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v>116.71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</v>
      </c>
      <c r="G26" s="31">
        <f t="shared" ref="G26:J26" si="3">G15+G25</f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2">
      <c r="A28" s="13"/>
      <c r="B28" s="14"/>
      <c r="C28" s="11"/>
      <c r="D28" s="6"/>
      <c r="E28" s="41"/>
      <c r="F28" s="42"/>
      <c r="G28" s="42"/>
      <c r="H28" s="42">
        <v>5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86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0</v>
      </c>
      <c r="H36" s="18">
        <f t="shared" si="4"/>
        <v>5</v>
      </c>
      <c r="I36" s="18">
        <f t="shared" si="4"/>
        <v>0</v>
      </c>
      <c r="J36" s="18">
        <f t="shared" si="4"/>
        <v>0</v>
      </c>
      <c r="K36" s="24"/>
      <c r="L36" s="18"/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</v>
      </c>
      <c r="G47" s="31">
        <f t="shared" ref="G47:L47" si="6">G36+G46</f>
        <v>0</v>
      </c>
      <c r="H47" s="31">
        <f t="shared" si="6"/>
        <v>5</v>
      </c>
      <c r="I47" s="31">
        <f t="shared" si="6"/>
        <v>0</v>
      </c>
      <c r="J47" s="31">
        <f t="shared" si="6"/>
        <v>0</v>
      </c>
      <c r="K47" s="31"/>
      <c r="L47" s="31">
        <f t="shared" si="6"/>
        <v>0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/>
      <c r="F51" s="42"/>
      <c r="G51" s="42"/>
      <c r="H51" s="42"/>
      <c r="I51" s="42"/>
      <c r="J51" s="42"/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0</v>
      </c>
      <c r="H57" s="18">
        <f t="shared" si="7"/>
        <v>0</v>
      </c>
      <c r="I57" s="18"/>
      <c r="J57" s="18"/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</v>
      </c>
      <c r="G68" s="31">
        <f t="shared" ref="G68:J68" si="9">G57+G67</f>
        <v>0</v>
      </c>
      <c r="H68" s="31">
        <f t="shared" si="9"/>
        <v>0</v>
      </c>
      <c r="I68" s="31">
        <f t="shared" si="9"/>
        <v>0</v>
      </c>
      <c r="J68" s="31">
        <f t="shared" si="9"/>
        <v>0</v>
      </c>
      <c r="K68" s="31"/>
      <c r="L68" s="31"/>
    </row>
    <row r="69" spans="1:12">
      <c r="A69" s="19">
        <v>1</v>
      </c>
      <c r="B69" s="20">
        <v>4</v>
      </c>
      <c r="C69" s="21" t="s">
        <v>20</v>
      </c>
      <c r="D69" s="5" t="s">
        <v>21</v>
      </c>
      <c r="E69" s="38"/>
      <c r="F69" s="39">
        <v>200</v>
      </c>
      <c r="G69" s="39">
        <v>7</v>
      </c>
      <c r="H69" s="39">
        <v>7</v>
      </c>
      <c r="I69" s="39">
        <v>7</v>
      </c>
      <c r="J69" s="39">
        <v>182</v>
      </c>
      <c r="K69" s="40">
        <v>87</v>
      </c>
      <c r="L69" s="39">
        <v>19.260000000000002</v>
      </c>
    </row>
    <row r="70" spans="1:12">
      <c r="A70" s="22"/>
      <c r="B70" s="14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23</v>
      </c>
      <c r="E72" s="41"/>
      <c r="F72" s="42" t="s">
        <v>50</v>
      </c>
      <c r="G72" s="42">
        <v>8</v>
      </c>
      <c r="H72" s="42">
        <v>1</v>
      </c>
      <c r="I72" s="42">
        <v>48</v>
      </c>
      <c r="J72" s="42">
        <v>265</v>
      </c>
      <c r="K72" s="43"/>
      <c r="L72" s="42">
        <v>3.47</v>
      </c>
    </row>
    <row r="73" spans="1:12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/>
      <c r="F74" s="42" t="s">
        <v>51</v>
      </c>
      <c r="G74" s="42">
        <v>5</v>
      </c>
      <c r="H74" s="42">
        <v>8</v>
      </c>
      <c r="I74" s="42">
        <v>27</v>
      </c>
      <c r="J74" s="42">
        <v>298</v>
      </c>
      <c r="K74" s="43"/>
      <c r="L74" s="42">
        <v>5.47</v>
      </c>
    </row>
    <row r="75" spans="1:12">
      <c r="A75" s="22"/>
      <c r="B75" s="14"/>
      <c r="C75" s="11"/>
      <c r="D75" s="6"/>
      <c r="E75" s="41"/>
      <c r="F75" s="42">
        <v>0.2</v>
      </c>
      <c r="G75" s="42">
        <v>1</v>
      </c>
      <c r="H75" s="42"/>
      <c r="I75" s="42">
        <v>10</v>
      </c>
      <c r="J75" s="42">
        <v>52</v>
      </c>
      <c r="K75" s="43">
        <v>271</v>
      </c>
      <c r="L75" s="42">
        <v>23.12</v>
      </c>
    </row>
    <row r="76" spans="1:12">
      <c r="A76" s="22"/>
      <c r="B76" s="14"/>
      <c r="C76" s="11"/>
      <c r="D76" s="6"/>
      <c r="E76" s="41"/>
      <c r="F76" s="42"/>
      <c r="G76" s="42">
        <v>4</v>
      </c>
      <c r="H76" s="42">
        <v>31</v>
      </c>
      <c r="I76" s="42">
        <v>60</v>
      </c>
      <c r="J76" s="42"/>
      <c r="K76" s="43"/>
      <c r="L76" s="42">
        <v>69.36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>
      <c r="A78" s="23"/>
      <c r="B78" s="16"/>
      <c r="C78" s="8"/>
      <c r="D78" s="17" t="s">
        <v>33</v>
      </c>
      <c r="E78" s="9"/>
      <c r="F78" s="18">
        <f>SUM(F69:F77)</f>
        <v>200.2</v>
      </c>
      <c r="G78" s="18">
        <f t="shared" ref="G78:L78" si="10">SUM(G69:G77)</f>
        <v>25</v>
      </c>
      <c r="H78" s="18">
        <f t="shared" si="10"/>
        <v>47</v>
      </c>
      <c r="I78" s="18">
        <f t="shared" si="10"/>
        <v>152</v>
      </c>
      <c r="J78" s="18">
        <f t="shared" si="10"/>
        <v>797</v>
      </c>
      <c r="K78" s="24"/>
      <c r="L78" s="18">
        <f t="shared" si="10"/>
        <v>120.68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200.2</v>
      </c>
      <c r="G89" s="31">
        <f t="shared" ref="G89:L89" si="12">G78+G88</f>
        <v>25</v>
      </c>
      <c r="H89" s="31">
        <f t="shared" si="12"/>
        <v>47</v>
      </c>
      <c r="I89" s="31">
        <f t="shared" si="12"/>
        <v>152</v>
      </c>
      <c r="J89" s="31">
        <f t="shared" si="12"/>
        <v>797</v>
      </c>
      <c r="K89" s="31"/>
      <c r="L89" s="31">
        <f t="shared" si="12"/>
        <v>120.68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 t="s">
        <v>52</v>
      </c>
      <c r="G90" s="39">
        <v>9</v>
      </c>
      <c r="H90" s="39">
        <v>6</v>
      </c>
      <c r="I90" s="39">
        <v>39</v>
      </c>
      <c r="J90" s="39">
        <v>243</v>
      </c>
      <c r="K90" s="40">
        <v>114</v>
      </c>
      <c r="L90" s="39">
        <v>15.25</v>
      </c>
    </row>
    <row r="91" spans="1:12">
      <c r="A91" s="22"/>
      <c r="B91" s="14"/>
      <c r="C91" s="11"/>
      <c r="D91" s="6"/>
      <c r="E91" s="41"/>
      <c r="F91" s="42" t="s">
        <v>53</v>
      </c>
      <c r="G91" s="42">
        <v>14</v>
      </c>
      <c r="H91" s="42">
        <v>14</v>
      </c>
      <c r="I91" s="42">
        <v>2</v>
      </c>
      <c r="J91" s="42">
        <v>190</v>
      </c>
      <c r="K91" s="43">
        <v>175</v>
      </c>
      <c r="L91" s="42">
        <v>21.17</v>
      </c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/>
      <c r="F93" s="42" t="s">
        <v>54</v>
      </c>
      <c r="G93" s="42">
        <v>8</v>
      </c>
      <c r="H93" s="42">
        <v>1</v>
      </c>
      <c r="I93" s="42">
        <v>48</v>
      </c>
      <c r="J93" s="42">
        <v>265</v>
      </c>
      <c r="K93" s="43"/>
      <c r="L93" s="42">
        <v>3.51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 t="s">
        <v>55</v>
      </c>
      <c r="G95" s="42"/>
      <c r="H95" s="42">
        <v>4</v>
      </c>
      <c r="I95" s="42">
        <v>2</v>
      </c>
      <c r="J95" s="42">
        <v>7</v>
      </c>
      <c r="K95" s="43">
        <v>54</v>
      </c>
      <c r="L95" s="42">
        <v>21.06</v>
      </c>
    </row>
    <row r="96" spans="1:12">
      <c r="A96" s="22"/>
      <c r="B96" s="14"/>
      <c r="C96" s="11"/>
      <c r="D96" s="6"/>
      <c r="E96" s="41"/>
      <c r="F96" s="42">
        <v>0.11899999999999999</v>
      </c>
      <c r="G96" s="42">
        <v>5</v>
      </c>
      <c r="H96" s="42">
        <v>5</v>
      </c>
      <c r="I96" s="42">
        <v>8</v>
      </c>
      <c r="J96" s="42">
        <v>106</v>
      </c>
      <c r="K96" s="43">
        <v>966</v>
      </c>
      <c r="L96" s="42">
        <v>15.55</v>
      </c>
    </row>
    <row r="97" spans="1:12">
      <c r="A97" s="22"/>
      <c r="B97" s="14"/>
      <c r="C97" s="11"/>
      <c r="D97" s="6"/>
      <c r="E97" s="41"/>
      <c r="F97" s="42" t="s">
        <v>48</v>
      </c>
      <c r="G97" s="42">
        <v>1</v>
      </c>
      <c r="H97" s="42"/>
      <c r="I97" s="42">
        <v>10</v>
      </c>
      <c r="J97" s="42"/>
      <c r="K97" s="43">
        <v>271</v>
      </c>
      <c r="L97" s="42">
        <v>23.12</v>
      </c>
    </row>
    <row r="98" spans="1:12">
      <c r="A98" s="22"/>
      <c r="B98" s="14"/>
      <c r="C98" s="11"/>
      <c r="D98" s="6"/>
      <c r="E98" s="41"/>
      <c r="F98" s="42" t="s">
        <v>56</v>
      </c>
      <c r="G98" s="42"/>
      <c r="H98" s="42"/>
      <c r="I98" s="42"/>
      <c r="J98" s="42"/>
      <c r="K98" s="43"/>
      <c r="L98" s="42">
        <v>21.17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0.11899999999999999</v>
      </c>
      <c r="G99" s="18">
        <f t="shared" ref="G99:L99" si="13">SUM(G90:G98)</f>
        <v>37</v>
      </c>
      <c r="H99" s="18">
        <f t="shared" si="13"/>
        <v>30</v>
      </c>
      <c r="I99" s="18">
        <f t="shared" si="13"/>
        <v>109</v>
      </c>
      <c r="J99" s="18">
        <f t="shared" si="13"/>
        <v>811</v>
      </c>
      <c r="K99" s="24"/>
      <c r="L99" s="18">
        <f t="shared" si="13"/>
        <v>120.83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0.11899999999999999</v>
      </c>
      <c r="G110" s="31">
        <f t="shared" ref="G110:L110" si="15">G99+G109</f>
        <v>37</v>
      </c>
      <c r="H110" s="31">
        <f t="shared" si="15"/>
        <v>30</v>
      </c>
      <c r="I110" s="31">
        <f t="shared" si="15"/>
        <v>109</v>
      </c>
      <c r="J110" s="31">
        <f t="shared" si="15"/>
        <v>811</v>
      </c>
      <c r="K110" s="31"/>
      <c r="L110" s="31">
        <f t="shared" si="15"/>
        <v>120.83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 t="s">
        <v>44</v>
      </c>
      <c r="G111" s="39">
        <v>3</v>
      </c>
      <c r="H111" s="39">
        <v>4</v>
      </c>
      <c r="I111" s="39">
        <v>16</v>
      </c>
      <c r="J111" s="39">
        <v>115</v>
      </c>
      <c r="K111" s="40">
        <v>117</v>
      </c>
      <c r="L111" s="39">
        <v>21.15</v>
      </c>
    </row>
    <row r="112" spans="1:12">
      <c r="A112" s="22"/>
      <c r="B112" s="14"/>
      <c r="C112" s="11"/>
      <c r="D112" s="6"/>
      <c r="E112" s="41"/>
      <c r="F112" s="42" t="s">
        <v>45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16.2</v>
      </c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 t="s">
        <v>57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11.64</v>
      </c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>
        <v>4</v>
      </c>
      <c r="H116" s="42">
        <v>31</v>
      </c>
      <c r="I116" s="42">
        <v>60</v>
      </c>
      <c r="J116" s="42"/>
      <c r="K116" s="43"/>
      <c r="L116" s="42">
        <v>20.96</v>
      </c>
    </row>
    <row r="117" spans="1:12">
      <c r="A117" s="22"/>
      <c r="B117" s="14"/>
      <c r="C117" s="11"/>
      <c r="D117" s="6"/>
      <c r="E117" s="41"/>
      <c r="F117" s="42" t="s">
        <v>58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</row>
    <row r="118" spans="1:12">
      <c r="A118" s="22"/>
      <c r="B118" s="14"/>
      <c r="C118" s="11"/>
      <c r="D118" s="6"/>
      <c r="E118" s="41"/>
      <c r="F118" s="42" t="s">
        <v>59</v>
      </c>
      <c r="G118" s="42">
        <v>8</v>
      </c>
      <c r="H118" s="42">
        <v>25</v>
      </c>
      <c r="I118" s="42">
        <v>58</v>
      </c>
      <c r="J118" s="42"/>
      <c r="K118" s="43"/>
      <c r="L118" s="42">
        <v>25.18</v>
      </c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26</v>
      </c>
      <c r="H120" s="18">
        <f t="shared" si="16"/>
        <v>69</v>
      </c>
      <c r="I120" s="18">
        <f t="shared" si="16"/>
        <v>152</v>
      </c>
      <c r="J120" s="18"/>
      <c r="K120" s="24"/>
      <c r="L120" s="18">
        <f t="shared" ref="L120" si="17">SUM(L111:L119)</f>
        <v>118.22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26</v>
      </c>
      <c r="H131" s="31">
        <f t="shared" si="20"/>
        <v>69</v>
      </c>
      <c r="I131" s="31">
        <f t="shared" si="20"/>
        <v>152</v>
      </c>
      <c r="J131" s="31">
        <f t="shared" si="20"/>
        <v>0</v>
      </c>
      <c r="K131" s="31"/>
      <c r="L131" s="31">
        <f t="shared" si="20"/>
        <v>118.22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 t="s">
        <v>44</v>
      </c>
      <c r="G132" s="39">
        <v>1</v>
      </c>
      <c r="H132" s="39">
        <v>3</v>
      </c>
      <c r="I132" s="39">
        <v>100</v>
      </c>
      <c r="J132" s="39">
        <v>82</v>
      </c>
      <c r="K132" s="40">
        <v>170</v>
      </c>
      <c r="L132" s="39">
        <v>10.96</v>
      </c>
    </row>
    <row r="133" spans="1:12">
      <c r="A133" s="13"/>
      <c r="B133" s="14"/>
      <c r="C133" s="11"/>
      <c r="D133" s="6"/>
      <c r="E133" s="41"/>
      <c r="F133" s="42" t="s">
        <v>60</v>
      </c>
      <c r="G133" s="42">
        <v>15</v>
      </c>
      <c r="H133" s="42">
        <v>10</v>
      </c>
      <c r="I133" s="42"/>
      <c r="J133" s="42">
        <v>154</v>
      </c>
      <c r="K133" s="43">
        <v>637</v>
      </c>
      <c r="L133" s="42">
        <v>21.4</v>
      </c>
    </row>
    <row r="134" spans="1:12">
      <c r="A134" s="13"/>
      <c r="B134" s="14"/>
      <c r="C134" s="11"/>
      <c r="D134" s="7"/>
      <c r="E134" s="41"/>
      <c r="F134" s="42">
        <v>2.5000000000000001E-2</v>
      </c>
      <c r="G134" s="42">
        <v>2</v>
      </c>
      <c r="H134" s="42">
        <v>25</v>
      </c>
      <c r="I134" s="42">
        <v>3</v>
      </c>
      <c r="J134" s="42"/>
      <c r="K134" s="43"/>
      <c r="L134" s="42">
        <v>12.65</v>
      </c>
    </row>
    <row r="135" spans="1:12">
      <c r="A135" s="13"/>
      <c r="B135" s="14"/>
      <c r="C135" s="11"/>
      <c r="D135" s="7" t="s">
        <v>23</v>
      </c>
      <c r="E135" s="41"/>
      <c r="F135" s="42" t="s">
        <v>62</v>
      </c>
      <c r="G135" s="42">
        <v>8</v>
      </c>
      <c r="H135" s="42">
        <v>1</v>
      </c>
      <c r="I135" s="42">
        <v>48</v>
      </c>
      <c r="J135" s="42">
        <v>265</v>
      </c>
      <c r="K135" s="43"/>
      <c r="L135" s="42">
        <v>2.78</v>
      </c>
    </row>
    <row r="136" spans="1:12">
      <c r="A136" s="13"/>
      <c r="B136" s="14"/>
      <c r="C136" s="11"/>
      <c r="D136" s="7" t="s">
        <v>24</v>
      </c>
      <c r="E136" s="41"/>
      <c r="F136" s="42" t="s">
        <v>61</v>
      </c>
      <c r="G136" s="42"/>
      <c r="H136" s="42"/>
      <c r="I136" s="42"/>
      <c r="J136" s="42"/>
      <c r="K136" s="43"/>
      <c r="L136" s="42">
        <v>31.64</v>
      </c>
    </row>
    <row r="137" spans="1:12">
      <c r="A137" s="13"/>
      <c r="B137" s="14"/>
      <c r="C137" s="11"/>
      <c r="D137" s="6"/>
      <c r="E137" s="41"/>
      <c r="F137" s="42" t="s">
        <v>62</v>
      </c>
      <c r="G137" s="42"/>
      <c r="H137" s="42">
        <v>3</v>
      </c>
      <c r="I137" s="42">
        <v>5</v>
      </c>
      <c r="J137" s="42">
        <v>56</v>
      </c>
      <c r="K137" s="43">
        <v>33</v>
      </c>
      <c r="L137" s="42">
        <v>4.18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 t="s">
        <v>48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23.09</v>
      </c>
    </row>
    <row r="140" spans="1:12">
      <c r="A140" s="13"/>
      <c r="B140" s="14"/>
      <c r="C140" s="11"/>
      <c r="D140" s="6"/>
      <c r="E140" s="41"/>
      <c r="F140" s="42">
        <v>3.3000000000000002E-2</v>
      </c>
      <c r="G140" s="42">
        <v>7</v>
      </c>
      <c r="H140" s="42">
        <v>18</v>
      </c>
      <c r="I140" s="42">
        <v>66</v>
      </c>
      <c r="J140" s="42"/>
      <c r="K140" s="43"/>
      <c r="L140" s="42">
        <v>7.69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5.8000000000000003E-2</v>
      </c>
      <c r="G141" s="18">
        <f t="shared" ref="G141:J141" si="21">SUM(G132:G140)</f>
        <v>34</v>
      </c>
      <c r="H141" s="18">
        <f t="shared" si="21"/>
        <v>60</v>
      </c>
      <c r="I141" s="18">
        <f t="shared" si="21"/>
        <v>232</v>
      </c>
      <c r="J141" s="18">
        <f t="shared" si="21"/>
        <v>609</v>
      </c>
      <c r="K141" s="24"/>
      <c r="L141" s="18">
        <f t="shared" ref="L141" si="22">SUM(L132:L140)</f>
        <v>114.39000000000001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5.8000000000000003E-2</v>
      </c>
      <c r="G152" s="31">
        <f t="shared" ref="G152:L152" si="25">G141+G151</f>
        <v>34</v>
      </c>
      <c r="H152" s="31">
        <f t="shared" si="25"/>
        <v>60</v>
      </c>
      <c r="I152" s="31">
        <f t="shared" si="25"/>
        <v>232</v>
      </c>
      <c r="J152" s="31">
        <f t="shared" si="25"/>
        <v>609</v>
      </c>
      <c r="K152" s="31"/>
      <c r="L152" s="31">
        <f t="shared" si="25"/>
        <v>114.39000000000001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 t="s">
        <v>44</v>
      </c>
      <c r="G153" s="39">
        <v>6</v>
      </c>
      <c r="H153" s="39">
        <v>8</v>
      </c>
      <c r="I153" s="39">
        <v>26</v>
      </c>
      <c r="J153" s="39">
        <v>195</v>
      </c>
      <c r="K153" s="40">
        <v>117</v>
      </c>
      <c r="L153" s="42">
        <v>17.09</v>
      </c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 t="s">
        <v>44</v>
      </c>
      <c r="G155" s="42"/>
      <c r="H155" s="42"/>
      <c r="I155" s="42">
        <v>28</v>
      </c>
      <c r="J155" s="42">
        <v>114</v>
      </c>
      <c r="K155" s="43">
        <v>236</v>
      </c>
      <c r="L155" s="42">
        <v>4.75</v>
      </c>
    </row>
    <row r="156" spans="1:12">
      <c r="A156" s="22"/>
      <c r="B156" s="14"/>
      <c r="C156" s="11"/>
      <c r="D156" s="7" t="s">
        <v>23</v>
      </c>
      <c r="E156" s="41"/>
      <c r="F156" s="42" t="s">
        <v>62</v>
      </c>
      <c r="G156" s="42">
        <v>8</v>
      </c>
      <c r="H156" s="42">
        <v>1</v>
      </c>
      <c r="I156" s="42">
        <v>48</v>
      </c>
      <c r="J156" s="42">
        <v>265</v>
      </c>
      <c r="K156" s="43"/>
      <c r="L156" s="42">
        <v>2.78</v>
      </c>
    </row>
    <row r="157" spans="1:12">
      <c r="A157" s="22"/>
      <c r="B157" s="14"/>
      <c r="C157" s="11"/>
      <c r="D157" s="7" t="s">
        <v>24</v>
      </c>
      <c r="E157" s="41"/>
      <c r="F157" s="42">
        <v>0.126</v>
      </c>
      <c r="G157" s="42"/>
      <c r="H157" s="42"/>
      <c r="I157" s="42"/>
      <c r="J157" s="42"/>
      <c r="K157" s="43"/>
      <c r="L157" s="42">
        <v>48.1</v>
      </c>
    </row>
    <row r="158" spans="1:12">
      <c r="A158" s="22"/>
      <c r="B158" s="14"/>
      <c r="C158" s="11"/>
      <c r="D158" s="6"/>
      <c r="E158" s="41"/>
      <c r="F158" s="42" t="s">
        <v>63</v>
      </c>
      <c r="G158" s="42">
        <v>5</v>
      </c>
      <c r="H158" s="42">
        <v>8</v>
      </c>
      <c r="I158" s="42">
        <v>27</v>
      </c>
      <c r="J158" s="42">
        <v>298</v>
      </c>
      <c r="K158" s="43"/>
      <c r="L158" s="42">
        <v>4.38</v>
      </c>
    </row>
    <row r="159" spans="1:12">
      <c r="A159" s="22"/>
      <c r="B159" s="14"/>
      <c r="C159" s="11"/>
      <c r="D159" s="6"/>
      <c r="E159" s="41"/>
      <c r="F159" s="42" t="s">
        <v>64</v>
      </c>
      <c r="G159" s="42">
        <v>5</v>
      </c>
      <c r="H159" s="42">
        <v>13</v>
      </c>
      <c r="I159" s="42">
        <v>61</v>
      </c>
      <c r="J159" s="42"/>
      <c r="K159" s="43"/>
      <c r="L159" s="42">
        <v>16.600000000000001</v>
      </c>
    </row>
    <row r="160" spans="1:12">
      <c r="A160" s="22"/>
      <c r="B160" s="14"/>
      <c r="C160" s="11"/>
      <c r="D160" s="6"/>
      <c r="E160" s="41"/>
      <c r="F160" s="42" t="s">
        <v>45</v>
      </c>
      <c r="G160" s="42">
        <v>5</v>
      </c>
      <c r="H160" s="42">
        <v>5</v>
      </c>
      <c r="I160" s="42"/>
      <c r="J160" s="42">
        <v>63</v>
      </c>
      <c r="K160" s="43"/>
      <c r="L160" s="42">
        <v>16.059999999999999</v>
      </c>
    </row>
    <row r="161" spans="1:12">
      <c r="A161" s="22"/>
      <c r="B161" s="14"/>
      <c r="C161" s="11"/>
      <c r="D161" s="6"/>
      <c r="E161" s="41"/>
      <c r="F161" s="42" t="s">
        <v>65</v>
      </c>
      <c r="G161" s="42">
        <v>3</v>
      </c>
      <c r="H161" s="42">
        <v>8</v>
      </c>
      <c r="I161" s="42">
        <v>86</v>
      </c>
      <c r="J161" s="42"/>
      <c r="K161" s="43"/>
      <c r="L161" s="42">
        <v>5.18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32</v>
      </c>
      <c r="H162" s="18">
        <f t="shared" si="26"/>
        <v>43</v>
      </c>
      <c r="I162" s="18">
        <f t="shared" si="26"/>
        <v>276</v>
      </c>
      <c r="J162" s="18">
        <v>735</v>
      </c>
      <c r="K162" s="24"/>
      <c r="L162" s="18">
        <f t="shared" ref="L162" si="27">SUM(L153:L161)</f>
        <v>114.94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32</v>
      </c>
      <c r="H173" s="31">
        <f t="shared" si="30"/>
        <v>43</v>
      </c>
      <c r="I173" s="31">
        <f t="shared" si="30"/>
        <v>276</v>
      </c>
      <c r="J173" s="31">
        <f t="shared" si="30"/>
        <v>735</v>
      </c>
      <c r="K173" s="31"/>
      <c r="L173" s="31">
        <f t="shared" si="30"/>
        <v>114.94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66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67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68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49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77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70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71</v>
      </c>
    </row>
    <row r="197" spans="1:12">
      <c r="A197" s="22"/>
      <c r="B197" s="14"/>
      <c r="C197" s="11"/>
      <c r="D197" s="7" t="s">
        <v>22</v>
      </c>
      <c r="E197" s="41"/>
      <c r="F197" s="42" t="s">
        <v>44</v>
      </c>
      <c r="G197" s="42"/>
      <c r="H197" s="42"/>
      <c r="I197" s="42">
        <v>14</v>
      </c>
      <c r="J197" s="42">
        <v>28</v>
      </c>
      <c r="K197" s="43">
        <v>943</v>
      </c>
      <c r="L197" s="51" t="s">
        <v>72</v>
      </c>
    </row>
    <row r="198" spans="1:12">
      <c r="A198" s="22"/>
      <c r="B198" s="14"/>
      <c r="C198" s="11"/>
      <c r="D198" s="7" t="s">
        <v>23</v>
      </c>
      <c r="E198" s="41"/>
      <c r="F198" s="42" t="s">
        <v>57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73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74</v>
      </c>
    </row>
    <row r="200" spans="1:12">
      <c r="A200" s="22"/>
      <c r="B200" s="14"/>
      <c r="C200" s="11"/>
      <c r="D200" s="6"/>
      <c r="E200" s="41"/>
      <c r="F200" s="42" t="s">
        <v>45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75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76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78</v>
      </c>
      <c r="E218" s="41"/>
      <c r="F218" s="42" t="s">
        <v>44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62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80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81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44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45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62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48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82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28.749857142857142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32.888888888888886</v>
      </c>
      <c r="H258" s="33">
        <f t="shared" si="51"/>
        <v>56.111111111111114</v>
      </c>
      <c r="I258" s="33">
        <f t="shared" si="51"/>
        <v>189.22222222222223</v>
      </c>
      <c r="J258" s="33">
        <f t="shared" si="51"/>
        <v>777.25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116.40111111111112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2023-12-21T07:15:58Z</dcterms:modified>
</cp:coreProperties>
</file>