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4" i="2"/>
  <c r="G244"/>
  <c r="H244"/>
  <c r="I244"/>
  <c r="J244"/>
  <c r="J255" s="1"/>
  <c r="L244"/>
  <c r="A245"/>
  <c r="B245"/>
  <c r="F254"/>
  <c r="G254"/>
  <c r="H254"/>
  <c r="I254"/>
  <c r="J254"/>
  <c r="L254"/>
  <c r="A255"/>
  <c r="B255"/>
  <c r="F255"/>
  <c r="F223"/>
  <c r="G223"/>
  <c r="H223"/>
  <c r="I223"/>
  <c r="J223"/>
  <c r="L223"/>
  <c r="A224"/>
  <c r="B224"/>
  <c r="F233"/>
  <c r="G233"/>
  <c r="H233"/>
  <c r="I233"/>
  <c r="J233"/>
  <c r="L233"/>
  <c r="A234"/>
  <c r="B234"/>
  <c r="B213"/>
  <c r="A213"/>
  <c r="L212"/>
  <c r="L213" s="1"/>
  <c r="J212"/>
  <c r="I212"/>
  <c r="H212"/>
  <c r="G212"/>
  <c r="F212"/>
  <c r="B203"/>
  <c r="A203"/>
  <c r="J202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1"/>
  <c r="A171"/>
  <c r="L170"/>
  <c r="J170"/>
  <c r="I170"/>
  <c r="H170"/>
  <c r="G170"/>
  <c r="F170"/>
  <c r="B161"/>
  <c r="A161"/>
  <c r="L160"/>
  <c r="L171" s="1"/>
  <c r="J171"/>
  <c r="I160"/>
  <c r="I171" s="1"/>
  <c r="H160"/>
  <c r="G160"/>
  <c r="G171" s="1"/>
  <c r="F171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H150" s="1"/>
  <c r="G139"/>
  <c r="G150" s="1"/>
  <c r="F139"/>
  <c r="F150" s="1"/>
  <c r="B129"/>
  <c r="A129"/>
  <c r="L128"/>
  <c r="J128"/>
  <c r="I128"/>
  <c r="H128"/>
  <c r="G128"/>
  <c r="F128"/>
  <c r="B119"/>
  <c r="A119"/>
  <c r="L118"/>
  <c r="J129"/>
  <c r="I118"/>
  <c r="I129" s="1"/>
  <c r="H118"/>
  <c r="H129" s="1"/>
  <c r="G118"/>
  <c r="G129" s="1"/>
  <c r="F118"/>
  <c r="B108"/>
  <c r="A108"/>
  <c r="L107"/>
  <c r="J107"/>
  <c r="I107"/>
  <c r="H107"/>
  <c r="G107"/>
  <c r="F107"/>
  <c r="B98"/>
  <c r="A98"/>
  <c r="L97"/>
  <c r="L108" s="1"/>
  <c r="J97"/>
  <c r="J108" s="1"/>
  <c r="I97"/>
  <c r="I108" s="1"/>
  <c r="H97"/>
  <c r="H108" s="1"/>
  <c r="G97"/>
  <c r="G108" s="1"/>
  <c r="F97"/>
  <c r="F108" s="1"/>
  <c r="B87"/>
  <c r="A87"/>
  <c r="L86"/>
  <c r="J86"/>
  <c r="I86"/>
  <c r="H86"/>
  <c r="G86"/>
  <c r="F86"/>
  <c r="B77"/>
  <c r="A77"/>
  <c r="L76"/>
  <c r="L87" s="1"/>
  <c r="J76"/>
  <c r="J87" s="1"/>
  <c r="I76"/>
  <c r="I87" s="1"/>
  <c r="H76"/>
  <c r="H87" s="1"/>
  <c r="G76"/>
  <c r="F76"/>
  <c r="F87" s="1"/>
  <c r="B66"/>
  <c r="A66"/>
  <c r="L65"/>
  <c r="J65"/>
  <c r="I65"/>
  <c r="I66" s="1"/>
  <c r="H65"/>
  <c r="G65"/>
  <c r="F65"/>
  <c r="B56"/>
  <c r="A56"/>
  <c r="J66"/>
  <c r="H55"/>
  <c r="H66" s="1"/>
  <c r="G55"/>
  <c r="G66" s="1"/>
  <c r="F55"/>
  <c r="F66" s="1"/>
  <c r="B45"/>
  <c r="A45"/>
  <c r="L44"/>
  <c r="J44"/>
  <c r="I44"/>
  <c r="H44"/>
  <c r="G44"/>
  <c r="F44"/>
  <c r="B35"/>
  <c r="A35"/>
  <c r="L45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H171" l="1"/>
  <c r="G87"/>
  <c r="F129"/>
  <c r="L129"/>
  <c r="J213"/>
  <c r="H234"/>
  <c r="G234"/>
  <c r="H255"/>
  <c r="I255"/>
  <c r="I256" s="1"/>
  <c r="L234"/>
  <c r="I234"/>
  <c r="J234"/>
  <c r="J256" s="1"/>
  <c r="F234"/>
  <c r="G255"/>
  <c r="L255"/>
  <c r="G256" l="1"/>
  <c r="H256"/>
  <c r="F256"/>
  <c r="L256"/>
</calcChain>
</file>

<file path=xl/sharedStrings.xml><?xml version="1.0" encoding="utf-8"?>
<sst xmlns="http://schemas.openxmlformats.org/spreadsheetml/2006/main" count="317" uniqueCount="110">
  <si>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</si>
  <si>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</si>
  <si>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</si>
  <si>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</si>
  <si>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</si>
  <si>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</si>
  <si>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</si>
  <si>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</si>
  <si>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</si>
  <si>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</si>
  <si>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</si>
  <si>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</si>
  <si>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</si>
  <si>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</si>
  <si>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</si>
  <si>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</si>
  <si>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</si>
  <si>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</si>
  <si>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</si>
  <si>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</si>
  <si>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</si>
  <si>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</si>
  <si>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</si>
  <si>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</si>
  <si>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</si>
  <si>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</si>
  <si>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</si>
  <si>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</si>
  <si>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</si>
  <si>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</si>
  <si>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</si>
  <si>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</si>
  <si>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</si>
  <si>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</si>
  <si>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</si>
  <si>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</si>
  <si>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</si>
  <si>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</si>
  <si>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</si>
  <si>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</si>
  <si>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</si>
  <si>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</si>
  <si>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Курица тушенная в соусе</t>
  </si>
  <si>
    <t>Хлеб</t>
  </si>
  <si>
    <t>Бананы</t>
  </si>
  <si>
    <t>М</t>
  </si>
  <si>
    <t>Пюре картофельное</t>
  </si>
  <si>
    <t>Кефир</t>
  </si>
  <si>
    <t>0, 071</t>
  </si>
  <si>
    <t>0, 065</t>
  </si>
  <si>
    <t>3,62</t>
  </si>
  <si>
    <t>Овоши свежие натуральные</t>
  </si>
  <si>
    <t>0, 098</t>
  </si>
  <si>
    <t>0, 105</t>
  </si>
  <si>
    <t>Мандарины</t>
  </si>
  <si>
    <t>Яйца варенные</t>
  </si>
  <si>
    <t>Вафли шоколадные</t>
  </si>
  <si>
    <t>Соки 0,2</t>
  </si>
  <si>
    <t>0, 200</t>
  </si>
  <si>
    <t>Каша молочная манная</t>
  </si>
  <si>
    <t>1шт(40гр)</t>
  </si>
  <si>
    <t>0, 135</t>
  </si>
  <si>
    <t>1шт (0,2)</t>
  </si>
  <si>
    <t>Сыр плавленный</t>
  </si>
  <si>
    <t>0, 017</t>
  </si>
  <si>
    <t>21, 70</t>
  </si>
  <si>
    <t>Каша рассыпчатая перловая</t>
  </si>
  <si>
    <t>Гуляш из говядины</t>
  </si>
  <si>
    <t>Сметана</t>
  </si>
  <si>
    <t>Мини мафины</t>
  </si>
  <si>
    <t>Плитка Аленка</t>
  </si>
  <si>
    <t>0, 059</t>
  </si>
  <si>
    <t>0, 069</t>
  </si>
  <si>
    <t>0, 032</t>
  </si>
  <si>
    <t>2шт(0, 068)</t>
  </si>
  <si>
    <t>1шт(0,2)</t>
  </si>
  <si>
    <t>1шт(15гр)</t>
  </si>
  <si>
    <t>Каша молочная с крупой рис</t>
  </si>
  <si>
    <t>0, 079</t>
  </si>
  <si>
    <t>0 021</t>
  </si>
  <si>
    <t>каша гречневая рассыпчатая</t>
  </si>
  <si>
    <t>Салат из свежих помидоров огурцов</t>
  </si>
  <si>
    <t>0, 053</t>
  </si>
  <si>
    <t>0, 53</t>
  </si>
  <si>
    <t>0, 063</t>
  </si>
  <si>
    <t>0, 095</t>
  </si>
  <si>
    <t>Конфеты Сникерс</t>
  </si>
  <si>
    <t>0, 021</t>
  </si>
  <si>
    <t>Каша овсянная молочная</t>
  </si>
  <si>
    <t>Яцы варенные</t>
  </si>
  <si>
    <t>Булки</t>
  </si>
  <si>
    <t>0. 050</t>
  </si>
  <si>
    <t>1шт(0,2гр)</t>
  </si>
  <si>
    <t>0, 025</t>
  </si>
  <si>
    <t>Борш с капустой и картофелем</t>
  </si>
  <si>
    <t>Мясо курицы</t>
  </si>
  <si>
    <t>Салат из свеклы с изюмом</t>
  </si>
  <si>
    <t>Печение</t>
  </si>
  <si>
    <t>0, 067</t>
  </si>
  <si>
    <t>2шт</t>
  </si>
  <si>
    <t>0, 050</t>
  </si>
  <si>
    <t>Компот из свежих яблок</t>
  </si>
  <si>
    <t>Виноград</t>
  </si>
  <si>
    <t>Тортинки</t>
  </si>
  <si>
    <t>Яйцы куриные</t>
  </si>
  <si>
    <t>Конфеты "Рачки"</t>
  </si>
  <si>
    <t>каша молочная манная со сгушенным молоком</t>
  </si>
  <si>
    <t>0, 013</t>
  </si>
  <si>
    <t>2шт(40гр)</t>
  </si>
  <si>
    <t>0, 012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</si>
</sst>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6"/>
  <sheetViews>
    <sheetView tabSelected="1" topLeftCell="A142" zoomScale="130" zoomScaleNormal="130" workbookViewId="0">
      <selection activeCell="J160" sqref="J160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</cols>
  <sheetData>
    <row r="1" spans="1:12">
      <c r="A1" s="1" t="s">
        <v>7</v>
      </c>
      <c r="B1" s="2"/>
      <c r="C1" s="55" t="s">
        <v>39</v>
      </c>
      <c r="D1" s="56"/>
      <c r="E1" s="56"/>
      <c r="F1" s="1" t="s">
        <v>16</v>
      </c>
      <c r="G1" s="2" t="s">
        <v>17</v>
      </c>
      <c r="H1" s="57" t="s">
        <v>40</v>
      </c>
      <c r="I1" s="57"/>
      <c r="J1" s="57"/>
      <c r="K1" s="57"/>
      <c r="L1" s="2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57" t="s">
        <v>41</v>
      </c>
      <c r="I2" s="57"/>
      <c r="J2" s="57"/>
      <c r="K2" s="57"/>
      <c r="L2" s="2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7</v>
      </c>
      <c r="I3" s="47">
        <v>12</v>
      </c>
      <c r="J3" s="48">
        <v>2023</v>
      </c>
      <c r="K3" s="1"/>
      <c r="L3" s="2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2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42</v>
      </c>
      <c r="F6" s="39" t="s">
        <v>48</v>
      </c>
      <c r="G6" s="39">
        <v>14</v>
      </c>
      <c r="H6" s="39">
        <v>17</v>
      </c>
      <c r="I6" s="39">
        <v>7</v>
      </c>
      <c r="J6" s="39">
        <v>168</v>
      </c>
      <c r="K6" s="40">
        <v>198</v>
      </c>
      <c r="L6" s="39">
        <v>25.72</v>
      </c>
    </row>
    <row r="7" spans="1:12">
      <c r="A7" s="22"/>
      <c r="B7" s="14"/>
      <c r="C7" s="11"/>
      <c r="D7" s="6"/>
      <c r="E7" s="41" t="s">
        <v>46</v>
      </c>
      <c r="F7" s="42">
        <v>0.13700000000000001</v>
      </c>
      <c r="G7" s="42">
        <v>3</v>
      </c>
      <c r="H7" s="42">
        <v>4</v>
      </c>
      <c r="I7" s="42">
        <v>22</v>
      </c>
      <c r="J7" s="42">
        <v>173</v>
      </c>
      <c r="K7" s="43">
        <v>91</v>
      </c>
      <c r="L7" s="42">
        <v>10.82</v>
      </c>
    </row>
    <row r="8" spans="1:12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>
      <c r="A9" s="22"/>
      <c r="B9" s="14"/>
      <c r="C9" s="11"/>
      <c r="D9" s="7" t="s">
        <v>23</v>
      </c>
      <c r="E9" s="41" t="s">
        <v>43</v>
      </c>
      <c r="F9" s="42" t="s">
        <v>49</v>
      </c>
      <c r="G9" s="42">
        <v>8</v>
      </c>
      <c r="H9" s="42">
        <v>1</v>
      </c>
      <c r="I9" s="42">
        <v>48</v>
      </c>
      <c r="J9" s="42">
        <v>265</v>
      </c>
      <c r="K9" s="43"/>
      <c r="L9" s="51" t="s">
        <v>50</v>
      </c>
    </row>
    <row r="10" spans="1:12">
      <c r="A10" s="22"/>
      <c r="B10" s="14"/>
      <c r="C10" s="11"/>
      <c r="D10" s="7" t="s">
        <v>24</v>
      </c>
      <c r="E10" s="41" t="s">
        <v>44</v>
      </c>
      <c r="F10" s="42" t="s">
        <v>53</v>
      </c>
      <c r="G10" s="42">
        <v>2</v>
      </c>
      <c r="H10" s="42">
        <v>1</v>
      </c>
      <c r="I10" s="42">
        <v>21</v>
      </c>
      <c r="J10" s="42">
        <v>96</v>
      </c>
      <c r="K10" s="43">
        <v>231</v>
      </c>
      <c r="L10" s="42">
        <v>20.88</v>
      </c>
    </row>
    <row r="11" spans="1:12">
      <c r="A11" s="22"/>
      <c r="B11" s="14"/>
      <c r="C11" s="11"/>
      <c r="D11" s="6"/>
      <c r="E11" s="41" t="s">
        <v>51</v>
      </c>
      <c r="F11" s="42" t="s">
        <v>52</v>
      </c>
      <c r="G11" s="42"/>
      <c r="H11" s="42">
        <v>2</v>
      </c>
      <c r="I11" s="42">
        <v>1</v>
      </c>
      <c r="J11" s="42">
        <v>5</v>
      </c>
      <c r="K11" s="43">
        <v>64</v>
      </c>
      <c r="L11" s="42">
        <v>21.75</v>
      </c>
    </row>
    <row r="12" spans="1:12">
      <c r="A12" s="22"/>
      <c r="B12" s="14"/>
      <c r="C12" s="11"/>
      <c r="D12" s="6"/>
      <c r="E12" s="41" t="s">
        <v>47</v>
      </c>
      <c r="F12" s="42">
        <v>0.123</v>
      </c>
      <c r="G12" s="42">
        <v>3</v>
      </c>
      <c r="H12" s="42">
        <v>2</v>
      </c>
      <c r="I12" s="42">
        <v>4</v>
      </c>
      <c r="J12" s="42">
        <v>51</v>
      </c>
      <c r="K12" s="43"/>
      <c r="L12" s="42">
        <v>16.27</v>
      </c>
    </row>
    <row r="13" spans="1:12">
      <c r="A13" s="23"/>
      <c r="B13" s="16"/>
      <c r="C13" s="8"/>
      <c r="D13" s="17" t="s">
        <v>33</v>
      </c>
      <c r="E13" s="9"/>
      <c r="F13" s="18">
        <f>SUM(F6:F12)</f>
        <v>0.26</v>
      </c>
      <c r="G13" s="18">
        <f t="shared" ref="G13:J13" si="0">SUM(G6:G12)</f>
        <v>30</v>
      </c>
      <c r="H13" s="18">
        <f t="shared" si="0"/>
        <v>27</v>
      </c>
      <c r="I13" s="18">
        <f t="shared" si="0"/>
        <v>103</v>
      </c>
      <c r="J13" s="18">
        <f t="shared" si="0"/>
        <v>758</v>
      </c>
      <c r="K13" s="24"/>
      <c r="L13" s="18">
        <f t="shared" ref="L13" si="1">SUM(L6:L12)</f>
        <v>95.44</v>
      </c>
    </row>
    <row r="14" spans="1:12">
      <c r="A14" s="25">
        <f>A6</f>
        <v>1</v>
      </c>
      <c r="B14" s="12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>
      <c r="A15" s="22"/>
      <c r="B15" s="14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>
      <c r="A16" s="22"/>
      <c r="B16" s="14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>
      <c r="A17" s="22"/>
      <c r="B17" s="14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>
      <c r="A18" s="22"/>
      <c r="B18" s="14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>
      <c r="A19" s="22"/>
      <c r="B19" s="14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22"/>
      <c r="B20" s="14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>
      <c r="A23" s="23"/>
      <c r="B23" s="16"/>
      <c r="C23" s="8"/>
      <c r="D23" s="17" t="s">
        <v>33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0.26</v>
      </c>
      <c r="G24" s="31">
        <f t="shared" ref="G24:J24" si="4">G13+G23</f>
        <v>30</v>
      </c>
      <c r="H24" s="31">
        <f t="shared" si="4"/>
        <v>27</v>
      </c>
      <c r="I24" s="31">
        <f t="shared" si="4"/>
        <v>103</v>
      </c>
      <c r="J24" s="31">
        <f t="shared" si="4"/>
        <v>758</v>
      </c>
      <c r="K24" s="31"/>
      <c r="L24" s="31"/>
    </row>
    <row r="25" spans="1:12">
      <c r="A25" s="13">
        <v>1</v>
      </c>
      <c r="B25" s="14">
        <v>2</v>
      </c>
      <c r="C25" s="21" t="s">
        <v>20</v>
      </c>
      <c r="D25" s="5" t="s">
        <v>21</v>
      </c>
      <c r="E25" s="38" t="s">
        <v>59</v>
      </c>
      <c r="F25" s="39" t="s">
        <v>58</v>
      </c>
      <c r="G25" s="39">
        <v>6</v>
      </c>
      <c r="H25" s="39">
        <v>8</v>
      </c>
      <c r="I25" s="39">
        <v>26</v>
      </c>
      <c r="J25" s="39">
        <v>195</v>
      </c>
      <c r="K25" s="40">
        <v>117</v>
      </c>
      <c r="L25" s="39" t="s">
        <v>65</v>
      </c>
    </row>
    <row r="26" spans="1:12">
      <c r="A26" s="13"/>
      <c r="B26" s="14"/>
      <c r="C26" s="11"/>
      <c r="D26" s="6"/>
      <c r="E26" s="41" t="s">
        <v>55</v>
      </c>
      <c r="F26" s="42" t="s">
        <v>60</v>
      </c>
      <c r="G26" s="42">
        <v>5</v>
      </c>
      <c r="H26" s="42">
        <v>5</v>
      </c>
      <c r="I26" s="42"/>
      <c r="J26" s="42">
        <v>63</v>
      </c>
      <c r="K26" s="43">
        <v>143</v>
      </c>
      <c r="L26" s="42">
        <v>14.55</v>
      </c>
    </row>
    <row r="27" spans="1:12">
      <c r="A27" s="13"/>
      <c r="B27" s="14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>
      <c r="A28" s="13"/>
      <c r="B28" s="14"/>
      <c r="C28" s="11"/>
      <c r="D28" s="7" t="s">
        <v>23</v>
      </c>
      <c r="E28" s="41" t="s">
        <v>43</v>
      </c>
      <c r="F28" s="42" t="s">
        <v>49</v>
      </c>
      <c r="G28" s="42">
        <v>8</v>
      </c>
      <c r="H28" s="42">
        <v>1</v>
      </c>
      <c r="I28" s="42">
        <v>48</v>
      </c>
      <c r="J28" s="42">
        <v>265</v>
      </c>
      <c r="K28" s="43"/>
      <c r="L28" s="42">
        <v>3.58</v>
      </c>
    </row>
    <row r="29" spans="1:12">
      <c r="A29" s="13"/>
      <c r="B29" s="14"/>
      <c r="C29" s="11"/>
      <c r="D29" s="7" t="s">
        <v>24</v>
      </c>
      <c r="E29" s="41" t="s">
        <v>54</v>
      </c>
      <c r="F29" s="42" t="s">
        <v>61</v>
      </c>
      <c r="G29" s="42"/>
      <c r="H29" s="42"/>
      <c r="I29" s="42"/>
      <c r="J29" s="42"/>
      <c r="K29" s="43"/>
      <c r="L29" s="42">
        <v>20.38</v>
      </c>
    </row>
    <row r="30" spans="1:12">
      <c r="A30" s="13"/>
      <c r="B30" s="14"/>
      <c r="C30" s="11"/>
      <c r="D30" s="6"/>
      <c r="E30" s="41" t="s">
        <v>56</v>
      </c>
      <c r="F30" s="42"/>
      <c r="G30" s="42">
        <v>4</v>
      </c>
      <c r="H30" s="42">
        <v>31</v>
      </c>
      <c r="I30" s="42">
        <v>60</v>
      </c>
      <c r="J30" s="42">
        <v>535</v>
      </c>
      <c r="K30" s="43"/>
      <c r="L30" s="42">
        <v>34.869999999999997</v>
      </c>
    </row>
    <row r="31" spans="1:12">
      <c r="A31" s="13"/>
      <c r="B31" s="14"/>
      <c r="C31" s="11"/>
      <c r="D31" s="6"/>
      <c r="E31" s="41" t="s">
        <v>57</v>
      </c>
      <c r="F31" s="42" t="s">
        <v>62</v>
      </c>
      <c r="G31" s="42">
        <v>1</v>
      </c>
      <c r="H31" s="42"/>
      <c r="I31" s="42">
        <v>10</v>
      </c>
      <c r="J31" s="42">
        <v>52</v>
      </c>
      <c r="K31" s="43">
        <v>271</v>
      </c>
      <c r="L31" s="42">
        <v>23.12</v>
      </c>
    </row>
    <row r="32" spans="1:12">
      <c r="A32" s="13"/>
      <c r="B32" s="14"/>
      <c r="C32" s="11"/>
      <c r="D32" s="6"/>
      <c r="E32" s="41" t="s">
        <v>63</v>
      </c>
      <c r="F32" s="42" t="s">
        <v>64</v>
      </c>
      <c r="G32" s="42">
        <v>5</v>
      </c>
      <c r="H32" s="42">
        <v>8</v>
      </c>
      <c r="I32" s="42">
        <v>27</v>
      </c>
      <c r="J32" s="42">
        <v>298</v>
      </c>
      <c r="K32" s="43"/>
      <c r="L32" s="42">
        <v>5.65</v>
      </c>
    </row>
    <row r="33" spans="1:12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>
      <c r="A34" s="15"/>
      <c r="B34" s="16"/>
      <c r="C34" s="8"/>
      <c r="D34" s="17" t="s">
        <v>33</v>
      </c>
      <c r="E34" s="9"/>
      <c r="F34" s="18">
        <f>SUM(F25:F33)</f>
        <v>0</v>
      </c>
      <c r="G34" s="18">
        <f t="shared" ref="G34:J34" si="5">SUM(G25:G33)</f>
        <v>29</v>
      </c>
      <c r="H34" s="18">
        <f t="shared" si="5"/>
        <v>53</v>
      </c>
      <c r="I34" s="18">
        <f t="shared" si="5"/>
        <v>171</v>
      </c>
      <c r="J34" s="18">
        <f t="shared" si="5"/>
        <v>1408</v>
      </c>
      <c r="K34" s="24"/>
      <c r="L34" s="18">
        <v>123.87</v>
      </c>
    </row>
    <row r="35" spans="1:12">
      <c r="A35" s="12">
        <f>A25</f>
        <v>1</v>
      </c>
      <c r="B35" s="12">
        <f>B25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>
      <c r="A36" s="13"/>
      <c r="B36" s="14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>
      <c r="A37" s="13"/>
      <c r="B37" s="14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>
      <c r="A38" s="13"/>
      <c r="B38" s="14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>
      <c r="A39" s="13"/>
      <c r="B39" s="14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13"/>
      <c r="B40" s="14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>
      <c r="A41" s="13"/>
      <c r="B41" s="14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>
      <c r="A42" s="13"/>
      <c r="B42" s="14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>
      <c r="A43" s="13"/>
      <c r="B43" s="14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>
      <c r="A44" s="15"/>
      <c r="B44" s="16"/>
      <c r="C44" s="8"/>
      <c r="D44" s="17" t="s">
        <v>33</v>
      </c>
      <c r="E44" s="9"/>
      <c r="F44" s="18">
        <f>SUM(F35:F43)</f>
        <v>0</v>
      </c>
      <c r="G44" s="18">
        <f t="shared" ref="G44:L44" si="6">SUM(G35:G43)</f>
        <v>0</v>
      </c>
      <c r="H44" s="18">
        <f t="shared" si="6"/>
        <v>0</v>
      </c>
      <c r="I44" s="18">
        <f t="shared" si="6"/>
        <v>0</v>
      </c>
      <c r="J44" s="18">
        <f t="shared" si="6"/>
        <v>0</v>
      </c>
      <c r="K44" s="24"/>
      <c r="L44" s="18">
        <f t="shared" si="6"/>
        <v>0</v>
      </c>
    </row>
    <row r="45" spans="1:12" ht="15" thickBot="1">
      <c r="A45" s="32">
        <f>A25</f>
        <v>1</v>
      </c>
      <c r="B45" s="32">
        <f>B25</f>
        <v>2</v>
      </c>
      <c r="C45" s="53" t="s">
        <v>4</v>
      </c>
      <c r="D45" s="54"/>
      <c r="E45" s="30"/>
      <c r="F45" s="31">
        <f>F34+F44</f>
        <v>0</v>
      </c>
      <c r="G45" s="31">
        <f t="shared" ref="G45:L45" si="7">G34+G44</f>
        <v>29</v>
      </c>
      <c r="H45" s="31">
        <f t="shared" si="7"/>
        <v>53</v>
      </c>
      <c r="I45" s="31">
        <f t="shared" si="7"/>
        <v>171</v>
      </c>
      <c r="J45" s="31">
        <f t="shared" si="7"/>
        <v>1408</v>
      </c>
      <c r="K45" s="31"/>
      <c r="L45" s="31">
        <f t="shared" si="7"/>
        <v>123.87</v>
      </c>
    </row>
    <row r="46" spans="1:12">
      <c r="A46" s="19">
        <v>1</v>
      </c>
      <c r="B46" s="20">
        <v>3</v>
      </c>
      <c r="C46" s="21" t="s">
        <v>20</v>
      </c>
      <c r="D46" s="5" t="s">
        <v>21</v>
      </c>
      <c r="E46" s="49" t="s">
        <v>66</v>
      </c>
      <c r="F46" s="39" t="s">
        <v>71</v>
      </c>
      <c r="G46" s="39">
        <v>2</v>
      </c>
      <c r="H46" s="39">
        <v>5</v>
      </c>
      <c r="I46" s="39">
        <v>10</v>
      </c>
      <c r="J46" s="39">
        <v>121</v>
      </c>
      <c r="K46" s="40">
        <v>679</v>
      </c>
      <c r="L46" s="39">
        <v>11.48</v>
      </c>
    </row>
    <row r="47" spans="1:12">
      <c r="A47" s="22"/>
      <c r="B47" s="14"/>
      <c r="C47" s="11"/>
      <c r="D47" s="6"/>
      <c r="E47" s="41" t="s">
        <v>67</v>
      </c>
      <c r="F47" s="42" t="s">
        <v>72</v>
      </c>
      <c r="G47" s="42">
        <v>14</v>
      </c>
      <c r="H47" s="42">
        <v>14</v>
      </c>
      <c r="I47" s="42">
        <v>2</v>
      </c>
      <c r="J47" s="42">
        <v>190</v>
      </c>
      <c r="K47" s="43">
        <v>175</v>
      </c>
      <c r="L47" s="42">
        <v>28.02</v>
      </c>
    </row>
    <row r="48" spans="1:12">
      <c r="A48" s="22"/>
      <c r="B48" s="14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>
      <c r="A49" s="22"/>
      <c r="B49" s="14"/>
      <c r="C49" s="11"/>
      <c r="D49" s="7" t="s">
        <v>23</v>
      </c>
      <c r="E49" s="41" t="s">
        <v>43</v>
      </c>
      <c r="F49" s="42" t="s">
        <v>71</v>
      </c>
      <c r="G49" s="42">
        <v>8</v>
      </c>
      <c r="H49" s="42">
        <v>1</v>
      </c>
      <c r="I49" s="42">
        <v>48</v>
      </c>
      <c r="J49" s="42">
        <v>265</v>
      </c>
      <c r="K49" s="43"/>
      <c r="L49" s="42">
        <v>3.3</v>
      </c>
    </row>
    <row r="50" spans="1:12">
      <c r="A50" s="22"/>
      <c r="B50" s="14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>
      <c r="A51" s="22"/>
      <c r="B51" s="14"/>
      <c r="C51" s="11"/>
      <c r="D51" s="6"/>
      <c r="E51" s="41" t="s">
        <v>68</v>
      </c>
      <c r="F51" s="42" t="s">
        <v>73</v>
      </c>
      <c r="G51" s="42">
        <v>2</v>
      </c>
      <c r="H51" s="42">
        <v>25</v>
      </c>
      <c r="I51" s="42">
        <v>3</v>
      </c>
      <c r="J51" s="42">
        <v>247</v>
      </c>
      <c r="K51" s="43"/>
      <c r="L51" s="42">
        <v>16</v>
      </c>
    </row>
    <row r="52" spans="1:12" ht="26.4">
      <c r="A52" s="22"/>
      <c r="B52" s="14"/>
      <c r="C52" s="11"/>
      <c r="D52" s="6"/>
      <c r="E52" s="41" t="s">
        <v>69</v>
      </c>
      <c r="F52" s="42" t="s">
        <v>74</v>
      </c>
      <c r="G52" s="42">
        <v>5</v>
      </c>
      <c r="H52" s="42">
        <v>19</v>
      </c>
      <c r="I52" s="42">
        <v>50</v>
      </c>
      <c r="J52" s="42">
        <v>390</v>
      </c>
      <c r="K52" s="43"/>
      <c r="L52" s="42">
        <v>23.46</v>
      </c>
    </row>
    <row r="53" spans="1:12">
      <c r="A53" s="22"/>
      <c r="B53" s="14"/>
      <c r="C53" s="11"/>
      <c r="D53" s="6"/>
      <c r="E53" s="41" t="s">
        <v>57</v>
      </c>
      <c r="F53" s="42" t="s">
        <v>75</v>
      </c>
      <c r="G53" s="42">
        <v>1</v>
      </c>
      <c r="H53" s="42"/>
      <c r="I53" s="42">
        <v>10</v>
      </c>
      <c r="J53" s="42">
        <v>52</v>
      </c>
      <c r="K53" s="43">
        <v>271</v>
      </c>
      <c r="L53" s="42">
        <v>23.15</v>
      </c>
    </row>
    <row r="54" spans="1:12">
      <c r="A54" s="22"/>
      <c r="B54" s="14"/>
      <c r="C54" s="11"/>
      <c r="D54" s="6"/>
      <c r="E54" s="41" t="s">
        <v>70</v>
      </c>
      <c r="F54" s="42" t="s">
        <v>76</v>
      </c>
      <c r="G54" s="42">
        <v>7</v>
      </c>
      <c r="H54" s="42">
        <v>32</v>
      </c>
      <c r="I54" s="42">
        <v>56</v>
      </c>
      <c r="J54" s="42">
        <v>540</v>
      </c>
      <c r="K54" s="43"/>
      <c r="L54" s="42">
        <v>20.13</v>
      </c>
    </row>
    <row r="55" spans="1:12">
      <c r="A55" s="23"/>
      <c r="B55" s="16"/>
      <c r="C55" s="8"/>
      <c r="D55" s="17" t="s">
        <v>33</v>
      </c>
      <c r="E55" s="9"/>
      <c r="F55" s="18">
        <f>SUM(F46:F54)</f>
        <v>0</v>
      </c>
      <c r="G55" s="18">
        <f t="shared" ref="G55:H55" si="8">SUM(G46:G54)</f>
        <v>39</v>
      </c>
      <c r="H55" s="18">
        <f t="shared" si="8"/>
        <v>96</v>
      </c>
      <c r="I55" s="18">
        <v>0.05</v>
      </c>
      <c r="J55" s="18">
        <v>1805</v>
      </c>
      <c r="K55" s="24">
        <v>1125</v>
      </c>
      <c r="L55" s="18">
        <v>125.54</v>
      </c>
    </row>
    <row r="56" spans="1:12">
      <c r="A56" s="25">
        <f>A46</f>
        <v>1</v>
      </c>
      <c r="B56" s="12">
        <f>B46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>
      <c r="A57" s="22"/>
      <c r="B57" s="14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>
      <c r="A58" s="22"/>
      <c r="B58" s="14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>
      <c r="A59" s="22"/>
      <c r="B59" s="14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>
      <c r="A60" s="22"/>
      <c r="B60" s="14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22"/>
      <c r="B61" s="14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>
      <c r="A62" s="22"/>
      <c r="B62" s="14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>
      <c r="A65" s="23"/>
      <c r="B65" s="16"/>
      <c r="C65" s="8"/>
      <c r="D65" s="17" t="s">
        <v>33</v>
      </c>
      <c r="E65" s="9"/>
      <c r="F65" s="18">
        <f>SUM(F56:F64)</f>
        <v>0</v>
      </c>
      <c r="G65" s="18">
        <f t="shared" ref="G65:L65" si="9">SUM(G56:G64)</f>
        <v>0</v>
      </c>
      <c r="H65" s="18">
        <f t="shared" si="9"/>
        <v>0</v>
      </c>
      <c r="I65" s="18">
        <f t="shared" si="9"/>
        <v>0</v>
      </c>
      <c r="J65" s="18">
        <f t="shared" si="9"/>
        <v>0</v>
      </c>
      <c r="K65" s="24"/>
      <c r="L65" s="18">
        <f t="shared" si="9"/>
        <v>0</v>
      </c>
    </row>
    <row r="66" spans="1:12" ht="15" thickBot="1">
      <c r="A66" s="28">
        <f>A46</f>
        <v>1</v>
      </c>
      <c r="B66" s="29">
        <f>B46</f>
        <v>3</v>
      </c>
      <c r="C66" s="53" t="s">
        <v>4</v>
      </c>
      <c r="D66" s="54"/>
      <c r="E66" s="30"/>
      <c r="F66" s="31">
        <f>F55+F65</f>
        <v>0</v>
      </c>
      <c r="G66" s="31">
        <f t="shared" ref="G66:J66" si="10">G55+G65</f>
        <v>39</v>
      </c>
      <c r="H66" s="31">
        <f t="shared" si="10"/>
        <v>96</v>
      </c>
      <c r="I66" s="31">
        <f t="shared" si="10"/>
        <v>0.05</v>
      </c>
      <c r="J66" s="31">
        <f t="shared" si="10"/>
        <v>1805</v>
      </c>
      <c r="K66" s="31"/>
      <c r="L66" s="31"/>
    </row>
    <row r="67" spans="1:12">
      <c r="A67" s="19">
        <v>1</v>
      </c>
      <c r="B67" s="20">
        <v>4</v>
      </c>
      <c r="C67" s="21" t="s">
        <v>20</v>
      </c>
      <c r="D67" s="5" t="s">
        <v>21</v>
      </c>
      <c r="E67" s="38" t="s">
        <v>77</v>
      </c>
      <c r="F67" s="39">
        <v>200</v>
      </c>
      <c r="G67" s="39">
        <v>7</v>
      </c>
      <c r="H67" s="39">
        <v>7</v>
      </c>
      <c r="I67" s="39">
        <v>7</v>
      </c>
      <c r="J67" s="39">
        <v>182</v>
      </c>
      <c r="K67" s="40">
        <v>87</v>
      </c>
      <c r="L67" s="39">
        <v>19.260000000000002</v>
      </c>
    </row>
    <row r="68" spans="1:12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>
      <c r="A69" s="22"/>
      <c r="B69" s="14"/>
      <c r="C69" s="11"/>
      <c r="D69" s="7" t="s">
        <v>22</v>
      </c>
      <c r="E69" s="41"/>
      <c r="F69" s="42"/>
      <c r="G69" s="42"/>
      <c r="H69" s="42"/>
      <c r="I69" s="42"/>
      <c r="J69" s="42"/>
      <c r="K69" s="43"/>
      <c r="L69" s="42"/>
    </row>
    <row r="70" spans="1:12">
      <c r="A70" s="22"/>
      <c r="B70" s="14"/>
      <c r="C70" s="11"/>
      <c r="D70" s="7" t="s">
        <v>23</v>
      </c>
      <c r="E70" s="41" t="s">
        <v>43</v>
      </c>
      <c r="F70" s="42" t="s">
        <v>78</v>
      </c>
      <c r="G70" s="42">
        <v>8</v>
      </c>
      <c r="H70" s="42">
        <v>1</v>
      </c>
      <c r="I70" s="42">
        <v>48</v>
      </c>
      <c r="J70" s="42">
        <v>265</v>
      </c>
      <c r="K70" s="43"/>
      <c r="L70" s="42">
        <v>3.47</v>
      </c>
    </row>
    <row r="71" spans="1:12">
      <c r="A71" s="22"/>
      <c r="B71" s="14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>
      <c r="A72" s="22"/>
      <c r="B72" s="14"/>
      <c r="C72" s="11"/>
      <c r="D72" s="6"/>
      <c r="E72" s="41" t="s">
        <v>63</v>
      </c>
      <c r="F72" s="42" t="s">
        <v>79</v>
      </c>
      <c r="G72" s="42">
        <v>5</v>
      </c>
      <c r="H72" s="42">
        <v>8</v>
      </c>
      <c r="I72" s="42">
        <v>27</v>
      </c>
      <c r="J72" s="42">
        <v>298</v>
      </c>
      <c r="K72" s="43"/>
      <c r="L72" s="42">
        <v>5.47</v>
      </c>
    </row>
    <row r="73" spans="1:12">
      <c r="A73" s="22"/>
      <c r="B73" s="14"/>
      <c r="C73" s="11"/>
      <c r="D73" s="6"/>
      <c r="E73" s="41" t="s">
        <v>57</v>
      </c>
      <c r="F73" s="42">
        <v>0.2</v>
      </c>
      <c r="G73" s="42">
        <v>1</v>
      </c>
      <c r="H73" s="42"/>
      <c r="I73" s="42">
        <v>10</v>
      </c>
      <c r="J73" s="42">
        <v>52</v>
      </c>
      <c r="K73" s="43">
        <v>271</v>
      </c>
      <c r="L73" s="42">
        <v>23.12</v>
      </c>
    </row>
    <row r="74" spans="1:12">
      <c r="A74" s="22"/>
      <c r="B74" s="14"/>
      <c r="C74" s="11"/>
      <c r="D74" s="6"/>
      <c r="E74" s="41" t="s">
        <v>56</v>
      </c>
      <c r="F74" s="42"/>
      <c r="G74" s="42">
        <v>4</v>
      </c>
      <c r="H74" s="42">
        <v>31</v>
      </c>
      <c r="I74" s="42">
        <v>60</v>
      </c>
      <c r="J74" s="42"/>
      <c r="K74" s="43"/>
      <c r="L74" s="42">
        <v>69.36</v>
      </c>
    </row>
    <row r="75" spans="1:12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>
      <c r="A76" s="23"/>
      <c r="B76" s="16"/>
      <c r="C76" s="8"/>
      <c r="D76" s="17" t="s">
        <v>33</v>
      </c>
      <c r="E76" s="9"/>
      <c r="F76" s="18">
        <f>SUM(F67:F75)</f>
        <v>200.2</v>
      </c>
      <c r="G76" s="18">
        <f t="shared" ref="G76:L76" si="11">SUM(G67:G75)</f>
        <v>25</v>
      </c>
      <c r="H76" s="18">
        <f t="shared" si="11"/>
        <v>47</v>
      </c>
      <c r="I76" s="18">
        <f t="shared" si="11"/>
        <v>152</v>
      </c>
      <c r="J76" s="18">
        <f t="shared" si="11"/>
        <v>797</v>
      </c>
      <c r="K76" s="24"/>
      <c r="L76" s="18">
        <f t="shared" si="11"/>
        <v>120.68</v>
      </c>
    </row>
    <row r="77" spans="1:12">
      <c r="A77" s="25">
        <f>A67</f>
        <v>1</v>
      </c>
      <c r="B77" s="12">
        <f>B67</f>
        <v>4</v>
      </c>
      <c r="C77" s="10" t="s">
        <v>25</v>
      </c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>
      <c r="A78" s="22"/>
      <c r="B78" s="14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>
      <c r="A79" s="22"/>
      <c r="B79" s="14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>
      <c r="A80" s="22"/>
      <c r="B80" s="14"/>
      <c r="C80" s="11"/>
      <c r="D80" s="7" t="s">
        <v>29</v>
      </c>
      <c r="E80" s="41"/>
      <c r="F80" s="42"/>
      <c r="G80" s="42"/>
      <c r="H80" s="42"/>
      <c r="I80" s="42"/>
      <c r="J80" s="42"/>
      <c r="K80" s="43"/>
      <c r="L80" s="42"/>
    </row>
    <row r="81" spans="1:12">
      <c r="A81" s="22"/>
      <c r="B81" s="14"/>
      <c r="C81" s="11"/>
      <c r="D81" s="7" t="s">
        <v>30</v>
      </c>
      <c r="E81" s="41"/>
      <c r="F81" s="42"/>
      <c r="G81" s="42"/>
      <c r="H81" s="42"/>
      <c r="I81" s="42"/>
      <c r="J81" s="42"/>
      <c r="K81" s="43"/>
      <c r="L81" s="42"/>
    </row>
    <row r="82" spans="1:12">
      <c r="A82" s="22"/>
      <c r="B82" s="14"/>
      <c r="C82" s="11"/>
      <c r="D82" s="7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22"/>
      <c r="B83" s="14"/>
      <c r="C83" s="11"/>
      <c r="D83" s="7" t="s">
        <v>32</v>
      </c>
      <c r="E83" s="41"/>
      <c r="F83" s="42"/>
      <c r="G83" s="42"/>
      <c r="H83" s="42"/>
      <c r="I83" s="42"/>
      <c r="J83" s="42"/>
      <c r="K83" s="43"/>
      <c r="L83" s="42"/>
    </row>
    <row r="84" spans="1:12">
      <c r="A84" s="22"/>
      <c r="B84" s="14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>
      <c r="A86" s="23"/>
      <c r="B86" s="16"/>
      <c r="C86" s="8"/>
      <c r="D86" s="17" t="s">
        <v>33</v>
      </c>
      <c r="E86" s="9"/>
      <c r="F86" s="18">
        <f>SUM(F77:F85)</f>
        <v>0</v>
      </c>
      <c r="G86" s="18">
        <f t="shared" ref="G86:L86" si="12">SUM(G77:G85)</f>
        <v>0</v>
      </c>
      <c r="H86" s="18">
        <f t="shared" si="12"/>
        <v>0</v>
      </c>
      <c r="I86" s="18">
        <f t="shared" si="12"/>
        <v>0</v>
      </c>
      <c r="J86" s="18">
        <f t="shared" si="12"/>
        <v>0</v>
      </c>
      <c r="K86" s="24"/>
      <c r="L86" s="18">
        <f t="shared" si="12"/>
        <v>0</v>
      </c>
    </row>
    <row r="87" spans="1:12" ht="15" thickBot="1">
      <c r="A87" s="28">
        <f>A67</f>
        <v>1</v>
      </c>
      <c r="B87" s="29">
        <f>B67</f>
        <v>4</v>
      </c>
      <c r="C87" s="53" t="s">
        <v>4</v>
      </c>
      <c r="D87" s="54"/>
      <c r="E87" s="30"/>
      <c r="F87" s="31">
        <f>F76+F86</f>
        <v>200.2</v>
      </c>
      <c r="G87" s="31">
        <f t="shared" ref="G87:L87" si="13">G76+G86</f>
        <v>25</v>
      </c>
      <c r="H87" s="31">
        <f t="shared" si="13"/>
        <v>47</v>
      </c>
      <c r="I87" s="31">
        <f t="shared" si="13"/>
        <v>152</v>
      </c>
      <c r="J87" s="31">
        <f t="shared" si="13"/>
        <v>797</v>
      </c>
      <c r="K87" s="31"/>
      <c r="L87" s="31">
        <f t="shared" si="13"/>
        <v>120.68</v>
      </c>
    </row>
    <row r="88" spans="1:12">
      <c r="A88" s="19">
        <v>1</v>
      </c>
      <c r="B88" s="20">
        <v>5</v>
      </c>
      <c r="C88" s="21" t="s">
        <v>20</v>
      </c>
      <c r="D88" s="5" t="s">
        <v>21</v>
      </c>
      <c r="E88" s="38" t="s">
        <v>80</v>
      </c>
      <c r="F88" s="39" t="s">
        <v>82</v>
      </c>
      <c r="G88" s="39">
        <v>9</v>
      </c>
      <c r="H88" s="39">
        <v>6</v>
      </c>
      <c r="I88" s="39">
        <v>39</v>
      </c>
      <c r="J88" s="39">
        <v>243</v>
      </c>
      <c r="K88" s="40">
        <v>114</v>
      </c>
      <c r="L88" s="39">
        <v>15.25</v>
      </c>
    </row>
    <row r="89" spans="1:12">
      <c r="A89" s="22"/>
      <c r="B89" s="14"/>
      <c r="C89" s="11"/>
      <c r="D89" s="6"/>
      <c r="E89" s="41" t="s">
        <v>67</v>
      </c>
      <c r="F89" s="42" t="s">
        <v>83</v>
      </c>
      <c r="G89" s="42">
        <v>14</v>
      </c>
      <c r="H89" s="42">
        <v>14</v>
      </c>
      <c r="I89" s="42">
        <v>2</v>
      </c>
      <c r="J89" s="42">
        <v>190</v>
      </c>
      <c r="K89" s="43">
        <v>175</v>
      </c>
      <c r="L89" s="42">
        <v>21.17</v>
      </c>
    </row>
    <row r="90" spans="1:12">
      <c r="A90" s="22"/>
      <c r="B90" s="14"/>
      <c r="C90" s="11"/>
      <c r="D90" s="7" t="s">
        <v>22</v>
      </c>
      <c r="E90" s="41"/>
      <c r="F90" s="42"/>
      <c r="G90" s="42"/>
      <c r="H90" s="42"/>
      <c r="I90" s="42"/>
      <c r="J90" s="42"/>
      <c r="K90" s="43"/>
      <c r="L90" s="42"/>
    </row>
    <row r="91" spans="1:12">
      <c r="A91" s="22"/>
      <c r="B91" s="14"/>
      <c r="C91" s="11"/>
      <c r="D91" s="7" t="s">
        <v>23</v>
      </c>
      <c r="E91" s="41" t="s">
        <v>43</v>
      </c>
      <c r="F91" s="42" t="s">
        <v>84</v>
      </c>
      <c r="G91" s="42">
        <v>8</v>
      </c>
      <c r="H91" s="42">
        <v>1</v>
      </c>
      <c r="I91" s="42">
        <v>48</v>
      </c>
      <c r="J91" s="42">
        <v>265</v>
      </c>
      <c r="K91" s="43"/>
      <c r="L91" s="42">
        <v>3.51</v>
      </c>
    </row>
    <row r="92" spans="1:12">
      <c r="A92" s="22"/>
      <c r="B92" s="14"/>
      <c r="C92" s="11"/>
      <c r="D92" s="7" t="s">
        <v>24</v>
      </c>
      <c r="E92" s="41"/>
      <c r="F92" s="42"/>
      <c r="G92" s="42"/>
      <c r="H92" s="42"/>
      <c r="I92" s="42"/>
      <c r="J92" s="42"/>
      <c r="K92" s="43"/>
      <c r="L92" s="42"/>
    </row>
    <row r="93" spans="1:12">
      <c r="A93" s="22"/>
      <c r="B93" s="14"/>
      <c r="C93" s="11"/>
      <c r="D93" s="6"/>
      <c r="E93" s="41" t="s">
        <v>81</v>
      </c>
      <c r="F93" s="42" t="s">
        <v>85</v>
      </c>
      <c r="G93" s="42"/>
      <c r="H93" s="42">
        <v>4</v>
      </c>
      <c r="I93" s="42">
        <v>2</v>
      </c>
      <c r="J93" s="42">
        <v>7</v>
      </c>
      <c r="K93" s="43">
        <v>54</v>
      </c>
      <c r="L93" s="42">
        <v>21.06</v>
      </c>
    </row>
    <row r="94" spans="1:12">
      <c r="A94" s="22"/>
      <c r="B94" s="14"/>
      <c r="C94" s="11"/>
      <c r="D94" s="6"/>
      <c r="E94" s="41" t="s">
        <v>47</v>
      </c>
      <c r="F94" s="42">
        <v>0.11899999999999999</v>
      </c>
      <c r="G94" s="42">
        <v>5</v>
      </c>
      <c r="H94" s="42">
        <v>5</v>
      </c>
      <c r="I94" s="42">
        <v>8</v>
      </c>
      <c r="J94" s="42">
        <v>106</v>
      </c>
      <c r="K94" s="43">
        <v>966</v>
      </c>
      <c r="L94" s="42">
        <v>15.55</v>
      </c>
    </row>
    <row r="95" spans="1:12">
      <c r="A95" s="22"/>
      <c r="B95" s="14"/>
      <c r="C95" s="11"/>
      <c r="D95" s="6"/>
      <c r="E95" s="41" t="s">
        <v>57</v>
      </c>
      <c r="F95" s="42" t="s">
        <v>75</v>
      </c>
      <c r="G95" s="42">
        <v>1</v>
      </c>
      <c r="H95" s="42"/>
      <c r="I95" s="42">
        <v>10</v>
      </c>
      <c r="J95" s="42"/>
      <c r="K95" s="43">
        <v>271</v>
      </c>
      <c r="L95" s="42">
        <v>23.12</v>
      </c>
    </row>
    <row r="96" spans="1:12">
      <c r="A96" s="22"/>
      <c r="B96" s="14"/>
      <c r="C96" s="11"/>
      <c r="D96" s="6"/>
      <c r="E96" s="41" t="s">
        <v>86</v>
      </c>
      <c r="F96" s="42" t="s">
        <v>87</v>
      </c>
      <c r="G96" s="42"/>
      <c r="H96" s="42"/>
      <c r="I96" s="42"/>
      <c r="J96" s="42"/>
      <c r="K96" s="43"/>
      <c r="L96" s="42">
        <v>21.17</v>
      </c>
    </row>
    <row r="97" spans="1:12">
      <c r="A97" s="23"/>
      <c r="B97" s="16"/>
      <c r="C97" s="8"/>
      <c r="D97" s="17" t="s">
        <v>33</v>
      </c>
      <c r="E97" s="9"/>
      <c r="F97" s="18">
        <f>SUM(F88:F96)</f>
        <v>0.11899999999999999</v>
      </c>
      <c r="G97" s="18">
        <f t="shared" ref="G97:L97" si="14">SUM(G88:G96)</f>
        <v>37</v>
      </c>
      <c r="H97" s="18">
        <f t="shared" si="14"/>
        <v>30</v>
      </c>
      <c r="I97" s="18">
        <f t="shared" si="14"/>
        <v>109</v>
      </c>
      <c r="J97" s="18">
        <f t="shared" si="14"/>
        <v>811</v>
      </c>
      <c r="K97" s="24"/>
      <c r="L97" s="18">
        <f t="shared" si="14"/>
        <v>120.83</v>
      </c>
    </row>
    <row r="98" spans="1:12">
      <c r="A98" s="25">
        <f>A88</f>
        <v>1</v>
      </c>
      <c r="B98" s="12">
        <f>B88</f>
        <v>5</v>
      </c>
      <c r="C98" s="10" t="s">
        <v>25</v>
      </c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>
      <c r="A99" s="22"/>
      <c r="B99" s="14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>
      <c r="A100" s="22"/>
      <c r="B100" s="14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>
      <c r="A101" s="22"/>
      <c r="B101" s="14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22"/>
      <c r="B102" s="14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>
      <c r="A103" s="22"/>
      <c r="B103" s="14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>
      <c r="A104" s="22"/>
      <c r="B104" s="14"/>
      <c r="C104" s="11"/>
      <c r="D104" s="7" t="s">
        <v>32</v>
      </c>
      <c r="E104" s="41"/>
      <c r="F104" s="42"/>
      <c r="G104" s="42"/>
      <c r="H104" s="42"/>
      <c r="I104" s="42"/>
      <c r="J104" s="42"/>
      <c r="K104" s="43"/>
      <c r="L104" s="42"/>
    </row>
    <row r="105" spans="1:12">
      <c r="A105" s="22"/>
      <c r="B105" s="14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>
      <c r="A107" s="23"/>
      <c r="B107" s="16"/>
      <c r="C107" s="8"/>
      <c r="D107" s="17" t="s">
        <v>33</v>
      </c>
      <c r="E107" s="9"/>
      <c r="F107" s="18">
        <f>SUM(F98:F106)</f>
        <v>0</v>
      </c>
      <c r="G107" s="18">
        <f t="shared" ref="G107:L107" si="15">SUM(G98:G106)</f>
        <v>0</v>
      </c>
      <c r="H107" s="18">
        <f t="shared" si="15"/>
        <v>0</v>
      </c>
      <c r="I107" s="18">
        <f t="shared" si="15"/>
        <v>0</v>
      </c>
      <c r="J107" s="18">
        <f t="shared" si="15"/>
        <v>0</v>
      </c>
      <c r="K107" s="24"/>
      <c r="L107" s="18">
        <f t="shared" si="15"/>
        <v>0</v>
      </c>
    </row>
    <row r="108" spans="1:12" ht="15" thickBot="1">
      <c r="A108" s="28">
        <f>A88</f>
        <v>1</v>
      </c>
      <c r="B108" s="29">
        <f>B88</f>
        <v>5</v>
      </c>
      <c r="C108" s="53" t="s">
        <v>4</v>
      </c>
      <c r="D108" s="54"/>
      <c r="E108" s="30"/>
      <c r="F108" s="31">
        <f>F97+F107</f>
        <v>0.11899999999999999</v>
      </c>
      <c r="G108" s="31">
        <f t="shared" ref="G108:L108" si="16">G97+G107</f>
        <v>37</v>
      </c>
      <c r="H108" s="31">
        <f t="shared" si="16"/>
        <v>30</v>
      </c>
      <c r="I108" s="31">
        <f t="shared" si="16"/>
        <v>109</v>
      </c>
      <c r="J108" s="31">
        <f t="shared" si="16"/>
        <v>811</v>
      </c>
      <c r="K108" s="31"/>
      <c r="L108" s="31">
        <f t="shared" si="16"/>
        <v>120.83</v>
      </c>
    </row>
    <row r="109" spans="1:12">
      <c r="A109" s="19">
        <v>1</v>
      </c>
      <c r="B109" s="20">
        <v>6</v>
      </c>
      <c r="C109" s="21" t="s">
        <v>20</v>
      </c>
      <c r="D109" s="5" t="s">
        <v>21</v>
      </c>
      <c r="E109" s="38" t="s">
        <v>88</v>
      </c>
      <c r="F109" s="39" t="s">
        <v>58</v>
      </c>
      <c r="G109" s="39">
        <v>3</v>
      </c>
      <c r="H109" s="39">
        <v>4</v>
      </c>
      <c r="I109" s="39">
        <v>16</v>
      </c>
      <c r="J109" s="39">
        <v>115</v>
      </c>
      <c r="K109" s="40">
        <v>117</v>
      </c>
      <c r="L109" s="39">
        <v>21.15</v>
      </c>
    </row>
    <row r="110" spans="1:12">
      <c r="A110" s="22"/>
      <c r="B110" s="14"/>
      <c r="C110" s="11"/>
      <c r="D110" s="6"/>
      <c r="E110" s="41" t="s">
        <v>89</v>
      </c>
      <c r="F110" s="42" t="s">
        <v>60</v>
      </c>
      <c r="G110" s="42">
        <v>5</v>
      </c>
      <c r="H110" s="42">
        <v>5</v>
      </c>
      <c r="I110" s="42"/>
      <c r="J110" s="42">
        <v>63</v>
      </c>
      <c r="K110" s="43">
        <v>143</v>
      </c>
      <c r="L110" s="42">
        <v>16.2</v>
      </c>
    </row>
    <row r="111" spans="1:12">
      <c r="A111" s="22"/>
      <c r="B111" s="14"/>
      <c r="C111" s="11"/>
      <c r="D111" s="7" t="s">
        <v>22</v>
      </c>
      <c r="E111" s="41"/>
      <c r="F111" s="42"/>
      <c r="G111" s="42"/>
      <c r="H111" s="42"/>
      <c r="I111" s="42"/>
      <c r="J111" s="42"/>
      <c r="K111" s="43"/>
      <c r="L111" s="42"/>
    </row>
    <row r="112" spans="1:12">
      <c r="A112" s="22"/>
      <c r="B112" s="14"/>
      <c r="C112" s="11"/>
      <c r="D112" s="7" t="s">
        <v>23</v>
      </c>
      <c r="E112" s="41" t="s">
        <v>90</v>
      </c>
      <c r="F112" s="42" t="s">
        <v>91</v>
      </c>
      <c r="G112" s="42">
        <v>5</v>
      </c>
      <c r="H112" s="42">
        <v>4</v>
      </c>
      <c r="I112" s="42">
        <v>8</v>
      </c>
      <c r="J112" s="42">
        <v>347</v>
      </c>
      <c r="K112" s="43">
        <v>292</v>
      </c>
      <c r="L112" s="42">
        <v>11.64</v>
      </c>
    </row>
    <row r="113" spans="1:12">
      <c r="A113" s="22"/>
      <c r="B113" s="14"/>
      <c r="C113" s="11"/>
      <c r="D113" s="7" t="s">
        <v>24</v>
      </c>
      <c r="E113" s="41"/>
      <c r="F113" s="42"/>
      <c r="G113" s="42"/>
      <c r="H113" s="42"/>
      <c r="I113" s="42"/>
      <c r="J113" s="42"/>
      <c r="K113" s="43"/>
      <c r="L113" s="42"/>
    </row>
    <row r="114" spans="1:12">
      <c r="A114" s="22"/>
      <c r="B114" s="14"/>
      <c r="C114" s="11"/>
      <c r="D114" s="6"/>
      <c r="E114" s="41" t="s">
        <v>56</v>
      </c>
      <c r="F114" s="42"/>
      <c r="G114" s="42">
        <v>4</v>
      </c>
      <c r="H114" s="42">
        <v>31</v>
      </c>
      <c r="I114" s="42">
        <v>60</v>
      </c>
      <c r="J114" s="42"/>
      <c r="K114" s="43"/>
      <c r="L114" s="42">
        <v>20.96</v>
      </c>
    </row>
    <row r="115" spans="1:12">
      <c r="A115" s="22"/>
      <c r="B115" s="14"/>
      <c r="C115" s="11"/>
      <c r="D115" s="6"/>
      <c r="E115" s="41" t="s">
        <v>57</v>
      </c>
      <c r="F115" s="42" t="s">
        <v>92</v>
      </c>
      <c r="G115" s="42">
        <v>1</v>
      </c>
      <c r="H115" s="42"/>
      <c r="I115" s="42">
        <v>10</v>
      </c>
      <c r="J115" s="42">
        <v>52</v>
      </c>
      <c r="K115" s="43">
        <v>271</v>
      </c>
      <c r="L115" s="42">
        <v>23.09</v>
      </c>
    </row>
    <row r="116" spans="1:12">
      <c r="A116" s="22"/>
      <c r="B116" s="14"/>
      <c r="C116" s="11"/>
      <c r="D116" s="6"/>
      <c r="E116" s="41" t="s">
        <v>86</v>
      </c>
      <c r="F116" s="42" t="s">
        <v>93</v>
      </c>
      <c r="G116" s="42">
        <v>8</v>
      </c>
      <c r="H116" s="42">
        <v>25</v>
      </c>
      <c r="I116" s="42">
        <v>58</v>
      </c>
      <c r="J116" s="42"/>
      <c r="K116" s="43"/>
      <c r="L116" s="42">
        <v>25.18</v>
      </c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>
      <c r="A118" s="23"/>
      <c r="B118" s="16"/>
      <c r="C118" s="8"/>
      <c r="D118" s="17" t="s">
        <v>33</v>
      </c>
      <c r="E118" s="9"/>
      <c r="F118" s="18">
        <f>SUM(F109:F117)</f>
        <v>0</v>
      </c>
      <c r="G118" s="18">
        <f t="shared" ref="G118:I118" si="17">SUM(G109:G117)</f>
        <v>26</v>
      </c>
      <c r="H118" s="18">
        <f t="shared" si="17"/>
        <v>69</v>
      </c>
      <c r="I118" s="18">
        <f t="shared" si="17"/>
        <v>152</v>
      </c>
      <c r="J118" s="18"/>
      <c r="K118" s="24"/>
      <c r="L118" s="18">
        <f t="shared" ref="L118" si="18">SUM(L109:L117)</f>
        <v>118.22</v>
      </c>
    </row>
    <row r="119" spans="1:12">
      <c r="A119" s="25">
        <f>A109</f>
        <v>1</v>
      </c>
      <c r="B119" s="12">
        <f>B109</f>
        <v>6</v>
      </c>
      <c r="C119" s="10" t="s">
        <v>25</v>
      </c>
      <c r="D119" s="7" t="s">
        <v>26</v>
      </c>
      <c r="E119" s="41"/>
      <c r="F119" s="42"/>
      <c r="G119" s="42"/>
      <c r="H119" s="42"/>
      <c r="I119" s="42"/>
      <c r="J119" s="42"/>
      <c r="K119" s="43"/>
      <c r="L119" s="42"/>
    </row>
    <row r="120" spans="1:12">
      <c r="A120" s="22"/>
      <c r="B120" s="14"/>
      <c r="C120" s="11"/>
      <c r="D120" s="7" t="s">
        <v>27</v>
      </c>
      <c r="E120" s="41"/>
      <c r="F120" s="42"/>
      <c r="G120" s="42"/>
      <c r="H120" s="42"/>
      <c r="I120" s="42"/>
      <c r="J120" s="42"/>
      <c r="K120" s="43"/>
      <c r="L120" s="42"/>
    </row>
    <row r="121" spans="1:12">
      <c r="A121" s="22"/>
      <c r="B121" s="14"/>
      <c r="C121" s="11"/>
      <c r="D121" s="7" t="s">
        <v>28</v>
      </c>
      <c r="E121" s="41"/>
      <c r="F121" s="42"/>
      <c r="G121" s="42"/>
      <c r="H121" s="42"/>
      <c r="I121" s="42"/>
      <c r="J121" s="42"/>
      <c r="K121" s="43"/>
      <c r="L121" s="42"/>
    </row>
    <row r="122" spans="1:12">
      <c r="A122" s="22"/>
      <c r="B122" s="14"/>
      <c r="C122" s="11"/>
      <c r="D122" s="7" t="s">
        <v>29</v>
      </c>
      <c r="E122" s="41"/>
      <c r="F122" s="42"/>
      <c r="G122" s="42"/>
      <c r="H122" s="42"/>
      <c r="I122" s="42"/>
      <c r="J122" s="42"/>
      <c r="K122" s="43"/>
      <c r="L122" s="42"/>
    </row>
    <row r="123" spans="1:12">
      <c r="A123" s="22"/>
      <c r="B123" s="14"/>
      <c r="C123" s="11"/>
      <c r="D123" s="7" t="s">
        <v>30</v>
      </c>
      <c r="E123" s="41"/>
      <c r="F123" s="42"/>
      <c r="G123" s="42"/>
      <c r="H123" s="42"/>
      <c r="I123" s="42"/>
      <c r="J123" s="42"/>
      <c r="K123" s="43"/>
      <c r="L123" s="42"/>
    </row>
    <row r="124" spans="1:12">
      <c r="A124" s="22"/>
      <c r="B124" s="14"/>
      <c r="C124" s="11"/>
      <c r="D124" s="7" t="s">
        <v>31</v>
      </c>
      <c r="E124" s="41"/>
      <c r="F124" s="42"/>
      <c r="G124" s="42"/>
      <c r="H124" s="42"/>
      <c r="I124" s="42"/>
      <c r="J124" s="42"/>
      <c r="K124" s="43"/>
      <c r="L124" s="42"/>
    </row>
    <row r="125" spans="1:12">
      <c r="A125" s="22"/>
      <c r="B125" s="14"/>
      <c r="C125" s="11"/>
      <c r="D125" s="7" t="s">
        <v>32</v>
      </c>
      <c r="E125" s="41"/>
      <c r="F125" s="42"/>
      <c r="G125" s="42"/>
      <c r="H125" s="42"/>
      <c r="I125" s="42"/>
      <c r="J125" s="42"/>
      <c r="K125" s="43"/>
      <c r="L125" s="42"/>
    </row>
    <row r="126" spans="1:12">
      <c r="A126" s="22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>
      <c r="A127" s="22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>
      <c r="A128" s="23"/>
      <c r="B128" s="16"/>
      <c r="C128" s="8"/>
      <c r="D128" s="17" t="s">
        <v>33</v>
      </c>
      <c r="E128" s="9"/>
      <c r="F128" s="18">
        <f>SUM(F119:F127)</f>
        <v>0</v>
      </c>
      <c r="G128" s="18">
        <f t="shared" ref="G128:J128" si="19">SUM(G119:G127)</f>
        <v>0</v>
      </c>
      <c r="H128" s="18">
        <f t="shared" si="19"/>
        <v>0</v>
      </c>
      <c r="I128" s="18">
        <f t="shared" si="19"/>
        <v>0</v>
      </c>
      <c r="J128" s="18">
        <f t="shared" si="19"/>
        <v>0</v>
      </c>
      <c r="K128" s="24"/>
      <c r="L128" s="18">
        <f t="shared" ref="L128" si="20">SUM(L119:L127)</f>
        <v>0</v>
      </c>
    </row>
    <row r="129" spans="1:12" ht="15" thickBot="1">
      <c r="A129" s="28">
        <f>A109</f>
        <v>1</v>
      </c>
      <c r="B129" s="29">
        <f>B109</f>
        <v>6</v>
      </c>
      <c r="C129" s="53" t="s">
        <v>4</v>
      </c>
      <c r="D129" s="54"/>
      <c r="E129" s="30"/>
      <c r="F129" s="31">
        <f>F118+F128</f>
        <v>0</v>
      </c>
      <c r="G129" s="31">
        <f t="shared" ref="G129:L129" si="21">G118+G128</f>
        <v>26</v>
      </c>
      <c r="H129" s="31">
        <f t="shared" si="21"/>
        <v>69</v>
      </c>
      <c r="I129" s="31">
        <f t="shared" si="21"/>
        <v>152</v>
      </c>
      <c r="J129" s="31">
        <f t="shared" si="21"/>
        <v>0</v>
      </c>
      <c r="K129" s="31"/>
      <c r="L129" s="31">
        <f t="shared" si="21"/>
        <v>118.22</v>
      </c>
    </row>
    <row r="130" spans="1:12">
      <c r="A130" s="13">
        <v>2</v>
      </c>
      <c r="B130" s="14">
        <v>1</v>
      </c>
      <c r="C130" s="21" t="s">
        <v>20</v>
      </c>
      <c r="D130" s="5" t="s">
        <v>21</v>
      </c>
      <c r="E130" s="38" t="s">
        <v>94</v>
      </c>
      <c r="F130" s="39" t="s">
        <v>58</v>
      </c>
      <c r="G130" s="39">
        <v>1</v>
      </c>
      <c r="H130" s="39">
        <v>3</v>
      </c>
      <c r="I130" s="39">
        <v>100</v>
      </c>
      <c r="J130" s="39">
        <v>82</v>
      </c>
      <c r="K130" s="40">
        <v>170</v>
      </c>
      <c r="L130" s="39">
        <v>10.96</v>
      </c>
    </row>
    <row r="131" spans="1:12">
      <c r="A131" s="13"/>
      <c r="B131" s="14"/>
      <c r="C131" s="11"/>
      <c r="D131" s="6"/>
      <c r="E131" s="41" t="s">
        <v>95</v>
      </c>
      <c r="F131" s="42" t="s">
        <v>98</v>
      </c>
      <c r="G131" s="42">
        <v>15</v>
      </c>
      <c r="H131" s="42">
        <v>10</v>
      </c>
      <c r="I131" s="42"/>
      <c r="J131" s="42">
        <v>154</v>
      </c>
      <c r="K131" s="43">
        <v>637</v>
      </c>
      <c r="L131" s="42">
        <v>21.4</v>
      </c>
    </row>
    <row r="132" spans="1:12">
      <c r="A132" s="13"/>
      <c r="B132" s="14"/>
      <c r="C132" s="11"/>
      <c r="D132" s="7"/>
      <c r="E132" s="41" t="s">
        <v>68</v>
      </c>
      <c r="F132" s="42">
        <v>2.5000000000000001E-2</v>
      </c>
      <c r="G132" s="42">
        <v>2</v>
      </c>
      <c r="H132" s="42">
        <v>25</v>
      </c>
      <c r="I132" s="42">
        <v>3</v>
      </c>
      <c r="J132" s="42"/>
      <c r="K132" s="43"/>
      <c r="L132" s="42">
        <v>12.65</v>
      </c>
    </row>
    <row r="133" spans="1:12">
      <c r="A133" s="13"/>
      <c r="B133" s="14"/>
      <c r="C133" s="11"/>
      <c r="D133" s="7" t="s">
        <v>23</v>
      </c>
      <c r="E133" s="41" t="s">
        <v>43</v>
      </c>
      <c r="F133" s="42" t="s">
        <v>100</v>
      </c>
      <c r="G133" s="42">
        <v>8</v>
      </c>
      <c r="H133" s="42">
        <v>1</v>
      </c>
      <c r="I133" s="42">
        <v>48</v>
      </c>
      <c r="J133" s="42">
        <v>265</v>
      </c>
      <c r="K133" s="43"/>
      <c r="L133" s="42">
        <v>2.78</v>
      </c>
    </row>
    <row r="134" spans="1:12">
      <c r="A134" s="13"/>
      <c r="B134" s="14"/>
      <c r="C134" s="11"/>
      <c r="D134" s="7" t="s">
        <v>24</v>
      </c>
      <c r="E134" s="41" t="s">
        <v>54</v>
      </c>
      <c r="F134" s="42" t="s">
        <v>99</v>
      </c>
      <c r="G134" s="42"/>
      <c r="H134" s="42"/>
      <c r="I134" s="42"/>
      <c r="J134" s="42"/>
      <c r="K134" s="43"/>
      <c r="L134" s="42">
        <v>31.64</v>
      </c>
    </row>
    <row r="135" spans="1:12">
      <c r="A135" s="13"/>
      <c r="B135" s="14"/>
      <c r="C135" s="11"/>
      <c r="D135" s="6"/>
      <c r="E135" s="41" t="s">
        <v>96</v>
      </c>
      <c r="F135" s="42" t="s">
        <v>100</v>
      </c>
      <c r="G135" s="42"/>
      <c r="H135" s="42">
        <v>3</v>
      </c>
      <c r="I135" s="42">
        <v>5</v>
      </c>
      <c r="J135" s="42">
        <v>56</v>
      </c>
      <c r="K135" s="43">
        <v>33</v>
      </c>
      <c r="L135" s="42">
        <v>4.18</v>
      </c>
    </row>
    <row r="136" spans="1:12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>
      <c r="A137" s="13"/>
      <c r="B137" s="14"/>
      <c r="C137" s="11"/>
      <c r="D137" s="6"/>
      <c r="E137" s="41" t="s">
        <v>57</v>
      </c>
      <c r="F137" s="42" t="s">
        <v>75</v>
      </c>
      <c r="G137" s="42">
        <v>1</v>
      </c>
      <c r="H137" s="42"/>
      <c r="I137" s="42">
        <v>10</v>
      </c>
      <c r="J137" s="42">
        <v>52</v>
      </c>
      <c r="K137" s="43">
        <v>271</v>
      </c>
      <c r="L137" s="42">
        <v>23.09</v>
      </c>
    </row>
    <row r="138" spans="1:12">
      <c r="A138" s="13"/>
      <c r="B138" s="14"/>
      <c r="C138" s="11"/>
      <c r="D138" s="6"/>
      <c r="E138" s="41" t="s">
        <v>97</v>
      </c>
      <c r="F138" s="42">
        <v>3.3000000000000002E-2</v>
      </c>
      <c r="G138" s="42">
        <v>7</v>
      </c>
      <c r="H138" s="42">
        <v>18</v>
      </c>
      <c r="I138" s="42">
        <v>66</v>
      </c>
      <c r="J138" s="42"/>
      <c r="K138" s="43"/>
      <c r="L138" s="42">
        <v>7.69</v>
      </c>
    </row>
    <row r="139" spans="1:12">
      <c r="A139" s="15"/>
      <c r="B139" s="16"/>
      <c r="C139" s="8"/>
      <c r="D139" s="17" t="s">
        <v>33</v>
      </c>
      <c r="E139" s="9"/>
      <c r="F139" s="18">
        <f>SUM(F130:F138)</f>
        <v>5.8000000000000003E-2</v>
      </c>
      <c r="G139" s="18">
        <f t="shared" ref="G139:J139" si="22">SUM(G130:G138)</f>
        <v>34</v>
      </c>
      <c r="H139" s="18">
        <f t="shared" si="22"/>
        <v>60</v>
      </c>
      <c r="I139" s="18">
        <f t="shared" si="22"/>
        <v>232</v>
      </c>
      <c r="J139" s="18">
        <f t="shared" si="22"/>
        <v>609</v>
      </c>
      <c r="K139" s="24"/>
      <c r="L139" s="18">
        <f t="shared" ref="L139" si="23">SUM(L130:L138)</f>
        <v>114.39000000000001</v>
      </c>
    </row>
    <row r="140" spans="1:12">
      <c r="A140" s="12">
        <f>A130</f>
        <v>2</v>
      </c>
      <c r="B140" s="12">
        <f>B130</f>
        <v>1</v>
      </c>
      <c r="C140" s="10" t="s">
        <v>25</v>
      </c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13"/>
      <c r="B141" s="14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>
      <c r="A142" s="13"/>
      <c r="B142" s="14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>
      <c r="A143" s="13"/>
      <c r="B143" s="14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>
      <c r="A144" s="13"/>
      <c r="B144" s="14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>
      <c r="A145" s="13"/>
      <c r="B145" s="14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>
      <c r="A146" s="13"/>
      <c r="B146" s="14"/>
      <c r="C146" s="11"/>
      <c r="D146" s="7" t="s">
        <v>32</v>
      </c>
      <c r="E146" s="41"/>
      <c r="F146" s="42"/>
      <c r="G146" s="42"/>
      <c r="H146" s="42"/>
      <c r="I146" s="42"/>
      <c r="J146" s="42"/>
      <c r="K146" s="43"/>
      <c r="L146" s="42"/>
    </row>
    <row r="147" spans="1:12">
      <c r="A147" s="13"/>
      <c r="B147" s="14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>
      <c r="A148" s="13"/>
      <c r="B148" s="14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>
      <c r="A149" s="15"/>
      <c r="B149" s="16"/>
      <c r="C149" s="8"/>
      <c r="D149" s="17" t="s">
        <v>33</v>
      </c>
      <c r="E149" s="9"/>
      <c r="F149" s="18">
        <f>SUM(F140:F148)</f>
        <v>0</v>
      </c>
      <c r="G149" s="18">
        <f t="shared" ref="G149:J149" si="24">SUM(G140:G148)</f>
        <v>0</v>
      </c>
      <c r="H149" s="18">
        <f t="shared" si="24"/>
        <v>0</v>
      </c>
      <c r="I149" s="18">
        <f t="shared" si="24"/>
        <v>0</v>
      </c>
      <c r="J149" s="18">
        <f t="shared" si="24"/>
        <v>0</v>
      </c>
      <c r="K149" s="24"/>
      <c r="L149" s="18">
        <f t="shared" ref="L149" si="25">SUM(L140:L148)</f>
        <v>0</v>
      </c>
    </row>
    <row r="150" spans="1:12" ht="15" thickBot="1">
      <c r="A150" s="32">
        <f>A130</f>
        <v>2</v>
      </c>
      <c r="B150" s="32">
        <f>B130</f>
        <v>1</v>
      </c>
      <c r="C150" s="53" t="s">
        <v>4</v>
      </c>
      <c r="D150" s="54"/>
      <c r="E150" s="30"/>
      <c r="F150" s="31">
        <f>F139+F149</f>
        <v>5.8000000000000003E-2</v>
      </c>
      <c r="G150" s="31">
        <f t="shared" ref="G150:L150" si="26">G139+G149</f>
        <v>34</v>
      </c>
      <c r="H150" s="31">
        <f t="shared" si="26"/>
        <v>60</v>
      </c>
      <c r="I150" s="31">
        <f t="shared" si="26"/>
        <v>232</v>
      </c>
      <c r="J150" s="31">
        <f t="shared" si="26"/>
        <v>609</v>
      </c>
      <c r="K150" s="31"/>
      <c r="L150" s="31">
        <f t="shared" si="26"/>
        <v>114.39000000000001</v>
      </c>
    </row>
    <row r="151" spans="1:12">
      <c r="A151" s="19">
        <v>2</v>
      </c>
      <c r="B151" s="20">
        <v>2</v>
      </c>
      <c r="C151" s="21" t="s">
        <v>20</v>
      </c>
      <c r="D151" s="5" t="s">
        <v>21</v>
      </c>
      <c r="E151" s="38" t="s">
        <v>106</v>
      </c>
      <c r="F151" s="39" t="s">
        <v>58</v>
      </c>
      <c r="G151" s="39">
        <v>6</v>
      </c>
      <c r="H151" s="39">
        <v>8</v>
      </c>
      <c r="I151" s="39">
        <v>26</v>
      </c>
      <c r="J151" s="39">
        <v>195</v>
      </c>
      <c r="K151" s="40">
        <v>117</v>
      </c>
      <c r="L151" s="42">
        <v>17.09</v>
      </c>
    </row>
    <row r="152" spans="1:12">
      <c r="A152" s="22"/>
      <c r="B152" s="14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>
      <c r="A153" s="22"/>
      <c r="B153" s="14"/>
      <c r="C153" s="11"/>
      <c r="D153" s="7" t="s">
        <v>22</v>
      </c>
      <c r="E153" s="41" t="s">
        <v>101</v>
      </c>
      <c r="F153" s="42" t="s">
        <v>58</v>
      </c>
      <c r="G153" s="42"/>
      <c r="H153" s="42"/>
      <c r="I153" s="42">
        <v>28</v>
      </c>
      <c r="J153" s="42">
        <v>114</v>
      </c>
      <c r="K153" s="43">
        <v>236</v>
      </c>
      <c r="L153" s="42">
        <v>4.75</v>
      </c>
    </row>
    <row r="154" spans="1:12">
      <c r="A154" s="22"/>
      <c r="B154" s="14"/>
      <c r="C154" s="11"/>
      <c r="D154" s="7" t="s">
        <v>23</v>
      </c>
      <c r="E154" s="41" t="s">
        <v>43</v>
      </c>
      <c r="F154" s="42" t="s">
        <v>100</v>
      </c>
      <c r="G154" s="42">
        <v>8</v>
      </c>
      <c r="H154" s="42">
        <v>1</v>
      </c>
      <c r="I154" s="42">
        <v>48</v>
      </c>
      <c r="J154" s="42">
        <v>265</v>
      </c>
      <c r="K154" s="43"/>
      <c r="L154" s="42">
        <v>2.78</v>
      </c>
    </row>
    <row r="155" spans="1:12">
      <c r="A155" s="22"/>
      <c r="B155" s="14"/>
      <c r="C155" s="11"/>
      <c r="D155" s="7" t="s">
        <v>24</v>
      </c>
      <c r="E155" s="41" t="s">
        <v>102</v>
      </c>
      <c r="F155" s="42">
        <v>0.126</v>
      </c>
      <c r="G155" s="42"/>
      <c r="H155" s="42"/>
      <c r="I155" s="42"/>
      <c r="J155" s="42"/>
      <c r="K155" s="43"/>
      <c r="L155" s="42">
        <v>48.1</v>
      </c>
    </row>
    <row r="156" spans="1:12">
      <c r="A156" s="22"/>
      <c r="B156" s="14"/>
      <c r="C156" s="11"/>
      <c r="D156" s="6"/>
      <c r="E156" s="41" t="s">
        <v>63</v>
      </c>
      <c r="F156" s="42" t="s">
        <v>107</v>
      </c>
      <c r="G156" s="42">
        <v>5</v>
      </c>
      <c r="H156" s="42">
        <v>8</v>
      </c>
      <c r="I156" s="42">
        <v>27</v>
      </c>
      <c r="J156" s="42">
        <v>298</v>
      </c>
      <c r="K156" s="43"/>
      <c r="L156" s="42">
        <v>4.38</v>
      </c>
    </row>
    <row r="157" spans="1:12">
      <c r="A157" s="22"/>
      <c r="B157" s="14"/>
      <c r="C157" s="11"/>
      <c r="D157" s="6"/>
      <c r="E157" s="41" t="s">
        <v>103</v>
      </c>
      <c r="F157" s="42" t="s">
        <v>108</v>
      </c>
      <c r="G157" s="42">
        <v>5</v>
      </c>
      <c r="H157" s="42">
        <v>13</v>
      </c>
      <c r="I157" s="42">
        <v>61</v>
      </c>
      <c r="J157" s="42"/>
      <c r="K157" s="43"/>
      <c r="L157" s="42">
        <v>16.600000000000001</v>
      </c>
    </row>
    <row r="158" spans="1:12">
      <c r="A158" s="22"/>
      <c r="B158" s="14"/>
      <c r="C158" s="11"/>
      <c r="D158" s="6"/>
      <c r="E158" s="41" t="s">
        <v>104</v>
      </c>
      <c r="F158" s="42" t="s">
        <v>60</v>
      </c>
      <c r="G158" s="42">
        <v>5</v>
      </c>
      <c r="H158" s="42">
        <v>5</v>
      </c>
      <c r="I158" s="42"/>
      <c r="J158" s="42">
        <v>63</v>
      </c>
      <c r="K158" s="43"/>
      <c r="L158" s="42">
        <v>16.059999999999999</v>
      </c>
    </row>
    <row r="159" spans="1:12">
      <c r="A159" s="22"/>
      <c r="B159" s="14"/>
      <c r="C159" s="11"/>
      <c r="D159" s="6"/>
      <c r="E159" s="41" t="s">
        <v>105</v>
      </c>
      <c r="F159" s="42" t="s">
        <v>109</v>
      </c>
      <c r="G159" s="42">
        <v>3</v>
      </c>
      <c r="H159" s="42">
        <v>8</v>
      </c>
      <c r="I159" s="42">
        <v>86</v>
      </c>
      <c r="J159" s="42"/>
      <c r="K159" s="43"/>
      <c r="L159" s="42">
        <v>5.18</v>
      </c>
    </row>
    <row r="160" spans="1:12">
      <c r="A160" s="23"/>
      <c r="B160" s="16"/>
      <c r="C160" s="8"/>
      <c r="D160" s="17" t="s">
        <v>33</v>
      </c>
      <c r="E160" s="9"/>
      <c r="F160" s="18"/>
      <c r="G160" s="18">
        <f t="shared" ref="G160:I160" si="27">SUM(G151:G159)</f>
        <v>32</v>
      </c>
      <c r="H160" s="18">
        <f t="shared" si="27"/>
        <v>43</v>
      </c>
      <c r="I160" s="18">
        <f t="shared" si="27"/>
        <v>276</v>
      </c>
      <c r="J160" s="18">
        <v>735</v>
      </c>
      <c r="K160" s="24"/>
      <c r="L160" s="18">
        <f t="shared" ref="L160" si="28">SUM(L151:L159)</f>
        <v>114.94</v>
      </c>
    </row>
    <row r="161" spans="1:12">
      <c r="A161" s="25">
        <f>A151</f>
        <v>2</v>
      </c>
      <c r="B161" s="12">
        <f>B151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22"/>
      <c r="B162" s="14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2">
      <c r="A163" s="22"/>
      <c r="B163" s="14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2">
      <c r="A164" s="22"/>
      <c r="B164" s="14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2">
      <c r="A165" s="22"/>
      <c r="B165" s="14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2">
      <c r="A166" s="22"/>
      <c r="B166" s="14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2">
      <c r="A167" s="22"/>
      <c r="B167" s="14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2">
      <c r="A168" s="22"/>
      <c r="B168" s="14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>
      <c r="A169" s="22"/>
      <c r="B169" s="14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>
      <c r="A170" s="23"/>
      <c r="B170" s="16"/>
      <c r="C170" s="8"/>
      <c r="D170" s="17" t="s">
        <v>33</v>
      </c>
      <c r="E170" s="9"/>
      <c r="F170" s="18">
        <f>SUM(F161:F169)</f>
        <v>0</v>
      </c>
      <c r="G170" s="18">
        <f t="shared" ref="G170:J170" si="29">SUM(G161:G169)</f>
        <v>0</v>
      </c>
      <c r="H170" s="18">
        <f t="shared" si="29"/>
        <v>0</v>
      </c>
      <c r="I170" s="18">
        <f t="shared" si="29"/>
        <v>0</v>
      </c>
      <c r="J170" s="18">
        <f t="shared" si="29"/>
        <v>0</v>
      </c>
      <c r="K170" s="24"/>
      <c r="L170" s="18">
        <f t="shared" ref="L170" si="30">SUM(L161:L169)</f>
        <v>0</v>
      </c>
    </row>
    <row r="171" spans="1:12" ht="15" thickBot="1">
      <c r="A171" s="28">
        <f>A151</f>
        <v>2</v>
      </c>
      <c r="B171" s="29">
        <f>B151</f>
        <v>2</v>
      </c>
      <c r="C171" s="53" t="s">
        <v>4</v>
      </c>
      <c r="D171" s="54"/>
      <c r="E171" s="30"/>
      <c r="F171" s="31">
        <f>F160+F170</f>
        <v>0</v>
      </c>
      <c r="G171" s="31">
        <f t="shared" ref="G171:L171" si="31">G160+G170</f>
        <v>32</v>
      </c>
      <c r="H171" s="31">
        <f t="shared" si="31"/>
        <v>43</v>
      </c>
      <c r="I171" s="31">
        <f t="shared" si="31"/>
        <v>276</v>
      </c>
      <c r="J171" s="31">
        <f t="shared" si="31"/>
        <v>735</v>
      </c>
      <c r="K171" s="31"/>
      <c r="L171" s="31">
        <f t="shared" si="31"/>
        <v>114.94</v>
      </c>
    </row>
    <row r="172" spans="1:12">
      <c r="A172" s="19">
        <v>2</v>
      </c>
      <c r="B172" s="20">
        <v>3</v>
      </c>
      <c r="C172" s="21" t="s">
        <v>20</v>
      </c>
      <c r="D172" s="5" t="s">
        <v>21</v>
      </c>
      <c r="E172" s="38"/>
      <c r="F172" s="39"/>
      <c r="G172" s="39"/>
      <c r="H172" s="39"/>
      <c r="I172" s="39"/>
      <c r="J172" s="39"/>
      <c r="K172" s="40"/>
      <c r="L172" s="39"/>
    </row>
    <row r="173" spans="1:12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>
      <c r="A174" s="22"/>
      <c r="B174" s="14"/>
      <c r="C174" s="11"/>
      <c r="D174" s="7"/>
      <c r="E174" s="41"/>
      <c r="F174" s="42"/>
      <c r="G174" s="42"/>
      <c r="H174" s="42"/>
      <c r="I174" s="42"/>
      <c r="J174" s="42"/>
      <c r="K174" s="43"/>
      <c r="L174" s="42"/>
    </row>
    <row r="175" spans="1:12">
      <c r="A175" s="22"/>
      <c r="B175" s="14"/>
      <c r="C175" s="11"/>
      <c r="D175" s="7" t="s">
        <v>23</v>
      </c>
      <c r="E175" s="41"/>
      <c r="F175" s="42"/>
      <c r="G175" s="42"/>
      <c r="H175" s="42"/>
      <c r="I175" s="42"/>
      <c r="J175" s="42"/>
      <c r="K175" s="43"/>
      <c r="L175" s="42"/>
    </row>
    <row r="176" spans="1:12">
      <c r="A176" s="22"/>
      <c r="B176" s="14"/>
      <c r="C176" s="11"/>
      <c r="D176" s="7" t="s">
        <v>24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22"/>
      <c r="B177" s="14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>
      <c r="A181" s="23"/>
      <c r="B181" s="16"/>
      <c r="C181" s="8"/>
      <c r="D181" s="17" t="s">
        <v>33</v>
      </c>
      <c r="E181" s="9"/>
      <c r="F181" s="18">
        <f>SUM(F172:F180)</f>
        <v>0</v>
      </c>
      <c r="G181" s="18">
        <f t="shared" ref="G181:J181" si="32">SUM(G172:G180)</f>
        <v>0</v>
      </c>
      <c r="H181" s="18">
        <f t="shared" si="32"/>
        <v>0</v>
      </c>
      <c r="I181" s="18">
        <f t="shared" si="32"/>
        <v>0</v>
      </c>
      <c r="J181" s="18">
        <f t="shared" si="32"/>
        <v>0</v>
      </c>
      <c r="K181" s="24"/>
      <c r="L181" s="18">
        <f t="shared" ref="L181" si="33">SUM(L172:L180)</f>
        <v>0</v>
      </c>
    </row>
    <row r="182" spans="1:12">
      <c r="A182" s="25">
        <f>A172</f>
        <v>2</v>
      </c>
      <c r="B182" s="12">
        <f>B172</f>
        <v>3</v>
      </c>
      <c r="C182" s="10" t="s">
        <v>25</v>
      </c>
      <c r="D182" s="7" t="s">
        <v>26</v>
      </c>
      <c r="E182" s="41"/>
      <c r="F182" s="42"/>
      <c r="G182" s="42"/>
      <c r="H182" s="42"/>
      <c r="I182" s="42"/>
      <c r="J182" s="42"/>
      <c r="K182" s="43"/>
      <c r="L182" s="42"/>
    </row>
    <row r="183" spans="1:12">
      <c r="A183" s="22"/>
      <c r="B183" s="14"/>
      <c r="C183" s="11"/>
      <c r="D183" s="7" t="s">
        <v>27</v>
      </c>
      <c r="E183" s="41"/>
      <c r="F183" s="42"/>
      <c r="G183" s="42"/>
      <c r="H183" s="42"/>
      <c r="I183" s="42"/>
      <c r="J183" s="42"/>
      <c r="K183" s="43"/>
      <c r="L183" s="42"/>
    </row>
    <row r="184" spans="1:12">
      <c r="A184" s="22"/>
      <c r="B184" s="14"/>
      <c r="C184" s="11"/>
      <c r="D184" s="7" t="s">
        <v>28</v>
      </c>
      <c r="E184" s="41"/>
      <c r="F184" s="42"/>
      <c r="G184" s="42"/>
      <c r="H184" s="42"/>
      <c r="I184" s="42"/>
      <c r="J184" s="42"/>
      <c r="K184" s="43"/>
      <c r="L184" s="42"/>
    </row>
    <row r="185" spans="1:12">
      <c r="A185" s="22"/>
      <c r="B185" s="14"/>
      <c r="C185" s="11"/>
      <c r="D185" s="7" t="s">
        <v>29</v>
      </c>
      <c r="E185" s="41"/>
      <c r="F185" s="42"/>
      <c r="G185" s="42"/>
      <c r="H185" s="42"/>
      <c r="I185" s="42"/>
      <c r="J185" s="42"/>
      <c r="K185" s="43"/>
      <c r="L185" s="42"/>
    </row>
    <row r="186" spans="1:12">
      <c r="A186" s="22"/>
      <c r="B186" s="14"/>
      <c r="C186" s="11"/>
      <c r="D186" s="7" t="s">
        <v>30</v>
      </c>
      <c r="E186" s="41"/>
      <c r="F186" s="42"/>
      <c r="G186" s="42"/>
      <c r="H186" s="42"/>
      <c r="I186" s="42"/>
      <c r="J186" s="42"/>
      <c r="K186" s="43"/>
      <c r="L186" s="42"/>
    </row>
    <row r="187" spans="1:12">
      <c r="A187" s="22"/>
      <c r="B187" s="14"/>
      <c r="C187" s="11"/>
      <c r="D187" s="7" t="s">
        <v>31</v>
      </c>
      <c r="E187" s="41"/>
      <c r="F187" s="42"/>
      <c r="G187" s="42"/>
      <c r="H187" s="42"/>
      <c r="I187" s="42"/>
      <c r="J187" s="42"/>
      <c r="K187" s="43"/>
      <c r="L187" s="42"/>
    </row>
    <row r="188" spans="1:12">
      <c r="A188" s="22"/>
      <c r="B188" s="14"/>
      <c r="C188" s="11"/>
      <c r="D188" s="7" t="s">
        <v>32</v>
      </c>
      <c r="E188" s="41"/>
      <c r="F188" s="42"/>
      <c r="G188" s="42"/>
      <c r="H188" s="42"/>
      <c r="I188" s="42"/>
      <c r="J188" s="42"/>
      <c r="K188" s="43"/>
      <c r="L188" s="42"/>
    </row>
    <row r="189" spans="1:12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>
      <c r="A190" s="22"/>
      <c r="B190" s="14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>
      <c r="A191" s="23"/>
      <c r="B191" s="16"/>
      <c r="C191" s="8"/>
      <c r="D191" s="17" t="s">
        <v>33</v>
      </c>
      <c r="E191" s="9"/>
      <c r="F191" s="18">
        <f>SUM(F182:F190)</f>
        <v>0</v>
      </c>
      <c r="G191" s="18">
        <f t="shared" ref="G191:J191" si="34">SUM(G182:G190)</f>
        <v>0</v>
      </c>
      <c r="H191" s="18">
        <f t="shared" si="34"/>
        <v>0</v>
      </c>
      <c r="I191" s="18">
        <f t="shared" si="34"/>
        <v>0</v>
      </c>
      <c r="J191" s="18">
        <f t="shared" si="34"/>
        <v>0</v>
      </c>
      <c r="K191" s="24"/>
      <c r="L191" s="18">
        <f t="shared" ref="L191" si="35">SUM(L182:L190)</f>
        <v>0</v>
      </c>
    </row>
    <row r="192" spans="1:12" ht="15" thickBot="1">
      <c r="A192" s="28">
        <f>A172</f>
        <v>2</v>
      </c>
      <c r="B192" s="29">
        <f>B172</f>
        <v>3</v>
      </c>
      <c r="C192" s="53" t="s">
        <v>4</v>
      </c>
      <c r="D192" s="54"/>
      <c r="E192" s="30"/>
      <c r="F192" s="31">
        <f>F181+F191</f>
        <v>0</v>
      </c>
      <c r="G192" s="31">
        <f t="shared" ref="G192:L192" si="36">G181+G191</f>
        <v>0</v>
      </c>
      <c r="H192" s="31">
        <f t="shared" si="36"/>
        <v>0</v>
      </c>
      <c r="I192" s="31">
        <f t="shared" si="36"/>
        <v>0</v>
      </c>
      <c r="J192" s="31">
        <f t="shared" si="36"/>
        <v>0</v>
      </c>
      <c r="K192" s="31"/>
      <c r="L192" s="31">
        <f t="shared" si="36"/>
        <v>0</v>
      </c>
    </row>
    <row r="193" spans="1:12">
      <c r="A193" s="19">
        <v>2</v>
      </c>
      <c r="B193" s="20">
        <v>4</v>
      </c>
      <c r="C193" s="21" t="s">
        <v>20</v>
      </c>
      <c r="D193" s="5" t="s">
        <v>21</v>
      </c>
      <c r="E193" s="38"/>
      <c r="F193" s="39"/>
      <c r="G193" s="39"/>
      <c r="H193" s="39"/>
      <c r="I193" s="39"/>
      <c r="J193" s="39"/>
      <c r="K193" s="40"/>
      <c r="L193" s="52"/>
    </row>
    <row r="194" spans="1:12">
      <c r="A194" s="22"/>
      <c r="B194" s="14"/>
      <c r="C194" s="11"/>
      <c r="D194" s="6"/>
      <c r="E194" s="41"/>
      <c r="F194" s="42"/>
      <c r="G194" s="42"/>
      <c r="H194" s="42"/>
      <c r="I194" s="42"/>
      <c r="J194" s="42"/>
      <c r="K194" s="43"/>
      <c r="L194" s="51"/>
    </row>
    <row r="195" spans="1:12">
      <c r="A195" s="22"/>
      <c r="B195" s="14"/>
      <c r="C195" s="11"/>
      <c r="D195" s="7" t="s">
        <v>22</v>
      </c>
      <c r="E195" s="41"/>
      <c r="F195" s="42"/>
      <c r="G195" s="42"/>
      <c r="H195" s="42"/>
      <c r="I195" s="42"/>
      <c r="J195" s="42"/>
      <c r="K195" s="43"/>
      <c r="L195" s="51"/>
    </row>
    <row r="196" spans="1:12">
      <c r="A196" s="22"/>
      <c r="B196" s="14"/>
      <c r="C196" s="11"/>
      <c r="D196" s="7" t="s">
        <v>23</v>
      </c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24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6"/>
      <c r="E198" s="41"/>
      <c r="F198" s="42"/>
      <c r="G198" s="42"/>
      <c r="H198" s="42"/>
      <c r="I198" s="42"/>
      <c r="J198" s="42"/>
      <c r="K198" s="43"/>
      <c r="L198" s="51"/>
    </row>
    <row r="199" spans="1:12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3"/>
      <c r="B202" s="16"/>
      <c r="C202" s="8"/>
      <c r="D202" s="17" t="s">
        <v>33</v>
      </c>
      <c r="E202" s="9"/>
      <c r="F202" s="18">
        <f>SUM(F193:F201)</f>
        <v>0</v>
      </c>
      <c r="G202" s="18">
        <f t="shared" ref="G202:J202" si="37">SUM(G193:G201)</f>
        <v>0</v>
      </c>
      <c r="H202" s="18">
        <f t="shared" si="37"/>
        <v>0</v>
      </c>
      <c r="I202" s="18">
        <f t="shared" si="37"/>
        <v>0</v>
      </c>
      <c r="J202" s="18">
        <f t="shared" si="37"/>
        <v>0</v>
      </c>
      <c r="K202" s="24"/>
      <c r="L202" s="18"/>
    </row>
    <row r="203" spans="1:12">
      <c r="A203" s="25">
        <f>A193</f>
        <v>2</v>
      </c>
      <c r="B203" s="12">
        <f>B193</f>
        <v>4</v>
      </c>
      <c r="C203" s="10" t="s">
        <v>25</v>
      </c>
      <c r="D203" s="7" t="s">
        <v>26</v>
      </c>
      <c r="E203" s="41"/>
      <c r="F203" s="42"/>
      <c r="G203" s="42"/>
      <c r="H203" s="42"/>
      <c r="I203" s="42"/>
      <c r="J203" s="42"/>
      <c r="K203" s="43"/>
      <c r="L203" s="42"/>
    </row>
    <row r="204" spans="1:12">
      <c r="A204" s="22"/>
      <c r="B204" s="14"/>
      <c r="C204" s="11"/>
      <c r="D204" s="7" t="s">
        <v>27</v>
      </c>
      <c r="E204" s="41"/>
      <c r="F204" s="42"/>
      <c r="G204" s="42"/>
      <c r="H204" s="42"/>
      <c r="I204" s="42"/>
      <c r="J204" s="42"/>
      <c r="K204" s="43"/>
      <c r="L204" s="42"/>
    </row>
    <row r="205" spans="1:12">
      <c r="A205" s="22"/>
      <c r="B205" s="14"/>
      <c r="C205" s="11"/>
      <c r="D205" s="7" t="s">
        <v>28</v>
      </c>
      <c r="E205" s="41"/>
      <c r="F205" s="42"/>
      <c r="G205" s="42"/>
      <c r="H205" s="42"/>
      <c r="I205" s="42"/>
      <c r="J205" s="42"/>
      <c r="K205" s="43"/>
      <c r="L205" s="42"/>
    </row>
    <row r="206" spans="1:12">
      <c r="A206" s="22"/>
      <c r="B206" s="14"/>
      <c r="C206" s="11"/>
      <c r="D206" s="7" t="s">
        <v>29</v>
      </c>
      <c r="E206" s="41"/>
      <c r="F206" s="42"/>
      <c r="G206" s="42"/>
      <c r="H206" s="42"/>
      <c r="I206" s="42"/>
      <c r="J206" s="42"/>
      <c r="K206" s="43"/>
      <c r="L206" s="42"/>
    </row>
    <row r="207" spans="1:12">
      <c r="A207" s="22"/>
      <c r="B207" s="14"/>
      <c r="C207" s="11"/>
      <c r="D207" s="7" t="s">
        <v>30</v>
      </c>
      <c r="E207" s="41"/>
      <c r="F207" s="42"/>
      <c r="G207" s="42"/>
      <c r="H207" s="42"/>
      <c r="I207" s="42"/>
      <c r="J207" s="42"/>
      <c r="K207" s="43"/>
      <c r="L207" s="42"/>
    </row>
    <row r="208" spans="1:12">
      <c r="A208" s="22"/>
      <c r="B208" s="14"/>
      <c r="C208" s="11"/>
      <c r="D208" s="7" t="s">
        <v>31</v>
      </c>
      <c r="E208" s="41"/>
      <c r="F208" s="42"/>
      <c r="G208" s="42"/>
      <c r="H208" s="42"/>
      <c r="I208" s="42"/>
      <c r="J208" s="42"/>
      <c r="K208" s="43"/>
      <c r="L208" s="42"/>
    </row>
    <row r="209" spans="1:12">
      <c r="A209" s="22"/>
      <c r="B209" s="14"/>
      <c r="C209" s="11"/>
      <c r="D209" s="7" t="s">
        <v>32</v>
      </c>
      <c r="E209" s="41"/>
      <c r="F209" s="42"/>
      <c r="G209" s="42"/>
      <c r="H209" s="42"/>
      <c r="I209" s="42"/>
      <c r="J209" s="42"/>
      <c r="K209" s="43"/>
      <c r="L209" s="42"/>
    </row>
    <row r="210" spans="1:12">
      <c r="A210" s="22"/>
      <c r="B210" s="14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>
      <c r="A211" s="22"/>
      <c r="B211" s="14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>
      <c r="A212" s="23"/>
      <c r="B212" s="16"/>
      <c r="C212" s="8"/>
      <c r="D212" s="17" t="s">
        <v>33</v>
      </c>
      <c r="E212" s="9"/>
      <c r="F212" s="18">
        <f>SUM(F203:F211)</f>
        <v>0</v>
      </c>
      <c r="G212" s="18">
        <f t="shared" ref="G212:J212" si="38">SUM(G203:G211)</f>
        <v>0</v>
      </c>
      <c r="H212" s="18">
        <f t="shared" si="38"/>
        <v>0</v>
      </c>
      <c r="I212" s="18">
        <f t="shared" si="38"/>
        <v>0</v>
      </c>
      <c r="J212" s="18">
        <f t="shared" si="38"/>
        <v>0</v>
      </c>
      <c r="K212" s="24"/>
      <c r="L212" s="18">
        <f t="shared" ref="L212" si="39">SUM(L203:L211)</f>
        <v>0</v>
      </c>
    </row>
    <row r="213" spans="1:12" ht="15" thickBot="1">
      <c r="A213" s="28">
        <f>A193</f>
        <v>2</v>
      </c>
      <c r="B213" s="29">
        <f>B193</f>
        <v>4</v>
      </c>
      <c r="C213" s="53" t="s">
        <v>4</v>
      </c>
      <c r="D213" s="54"/>
      <c r="E213" s="30"/>
      <c r="F213" s="31">
        <f>F202+F212</f>
        <v>0</v>
      </c>
      <c r="G213" s="31">
        <f t="shared" ref="G213:L213" si="40">G202+G212</f>
        <v>0</v>
      </c>
      <c r="H213" s="31">
        <f t="shared" si="40"/>
        <v>0</v>
      </c>
      <c r="I213" s="31">
        <f t="shared" si="40"/>
        <v>0</v>
      </c>
      <c r="J213" s="31">
        <f t="shared" si="40"/>
        <v>0</v>
      </c>
      <c r="K213" s="31"/>
      <c r="L213" s="31">
        <f t="shared" si="40"/>
        <v>0</v>
      </c>
    </row>
    <row r="214" spans="1:12">
      <c r="A214" s="19">
        <v>2</v>
      </c>
      <c r="B214" s="20">
        <v>5</v>
      </c>
      <c r="C214" s="21" t="s">
        <v>20</v>
      </c>
      <c r="D214" s="5" t="s">
        <v>21</v>
      </c>
      <c r="E214" s="38"/>
      <c r="F214" s="39"/>
      <c r="G214" s="39"/>
      <c r="H214" s="39"/>
      <c r="I214" s="39"/>
      <c r="J214" s="39"/>
      <c r="K214" s="40"/>
      <c r="L214" s="39"/>
    </row>
    <row r="215" spans="1:12">
      <c r="A215" s="22"/>
      <c r="B215" s="14"/>
      <c r="C215" s="11"/>
      <c r="D215" s="6"/>
      <c r="E215" s="41"/>
      <c r="F215" s="42"/>
      <c r="G215" s="42"/>
      <c r="H215" s="42"/>
      <c r="I215" s="42"/>
      <c r="J215" s="42"/>
      <c r="K215" s="43"/>
      <c r="L215" s="42"/>
    </row>
    <row r="216" spans="1:12">
      <c r="A216" s="22"/>
      <c r="B216" s="14"/>
      <c r="C216" s="11"/>
      <c r="D216" s="7" t="s">
        <v>47</v>
      </c>
      <c r="E216" s="41"/>
      <c r="F216" s="42"/>
      <c r="G216" s="42"/>
      <c r="H216" s="42"/>
      <c r="I216" s="42"/>
      <c r="J216" s="42"/>
      <c r="K216" s="43"/>
      <c r="L216" s="42"/>
    </row>
    <row r="217" spans="1:12">
      <c r="A217" s="22"/>
      <c r="B217" s="14"/>
      <c r="C217" s="11"/>
      <c r="D217" s="7" t="s">
        <v>23</v>
      </c>
      <c r="E217" s="41"/>
      <c r="F217" s="42"/>
      <c r="G217" s="42"/>
      <c r="H217" s="42"/>
      <c r="I217" s="42"/>
      <c r="J217" s="42"/>
      <c r="K217" s="43"/>
      <c r="L217" s="42"/>
    </row>
    <row r="218" spans="1:12">
      <c r="A218" s="22"/>
      <c r="B218" s="14"/>
      <c r="C218" s="11"/>
      <c r="D218" s="7" t="s">
        <v>24</v>
      </c>
      <c r="E218" s="41"/>
      <c r="F218" s="42"/>
      <c r="G218" s="42"/>
      <c r="H218" s="42"/>
      <c r="I218" s="42"/>
      <c r="J218" s="42"/>
      <c r="K218" s="43"/>
      <c r="L218" s="42"/>
    </row>
    <row r="219" spans="1:12">
      <c r="A219" s="22"/>
      <c r="B219" s="14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>
      <c r="A220" s="22"/>
      <c r="B220" s="14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>
      <c r="A223" s="23"/>
      <c r="B223" s="16"/>
      <c r="C223" s="8"/>
      <c r="D223" s="17" t="s">
        <v>33</v>
      </c>
      <c r="E223" s="9"/>
      <c r="F223" s="18">
        <f>SUM(F214:F222)</f>
        <v>0</v>
      </c>
      <c r="G223" s="18">
        <f t="shared" ref="G223:J223" si="41">SUM(G214:G222)</f>
        <v>0</v>
      </c>
      <c r="H223" s="18">
        <f t="shared" si="41"/>
        <v>0</v>
      </c>
      <c r="I223" s="18">
        <f t="shared" si="41"/>
        <v>0</v>
      </c>
      <c r="J223" s="18">
        <f t="shared" si="41"/>
        <v>0</v>
      </c>
      <c r="K223" s="24"/>
      <c r="L223" s="18">
        <f t="shared" ref="L223" si="42">SUM(L214:L222)</f>
        <v>0</v>
      </c>
    </row>
    <row r="224" spans="1:12">
      <c r="A224" s="25">
        <f>A214</f>
        <v>2</v>
      </c>
      <c r="B224" s="12">
        <f>B214</f>
        <v>5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>
      <c r="A225" s="22"/>
      <c r="B225" s="14"/>
      <c r="C225" s="11"/>
      <c r="D225" s="7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>
      <c r="A226" s="22"/>
      <c r="B226" s="14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>
      <c r="A227" s="22"/>
      <c r="B227" s="14"/>
      <c r="C227" s="11"/>
      <c r="D227" s="7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>
      <c r="A228" s="22"/>
      <c r="B228" s="14"/>
      <c r="C228" s="11"/>
      <c r="D228" s="7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>
      <c r="A229" s="22"/>
      <c r="B229" s="14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>
      <c r="A230" s="22"/>
      <c r="B230" s="14"/>
      <c r="C230" s="11"/>
      <c r="D230" s="7" t="s">
        <v>32</v>
      </c>
      <c r="E230" s="41"/>
      <c r="F230" s="42"/>
      <c r="G230" s="42"/>
      <c r="H230" s="42"/>
      <c r="I230" s="42"/>
      <c r="J230" s="42"/>
      <c r="K230" s="43"/>
      <c r="L230" s="42"/>
    </row>
    <row r="231" spans="1:12">
      <c r="A231" s="22"/>
      <c r="B231" s="14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>
      <c r="A232" s="22"/>
      <c r="B232" s="14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>
      <c r="A233" s="23"/>
      <c r="B233" s="16"/>
      <c r="C233" s="8"/>
      <c r="D233" s="17" t="s">
        <v>33</v>
      </c>
      <c r="E233" s="9"/>
      <c r="F233" s="18">
        <f>SUM(F224:F232)</f>
        <v>0</v>
      </c>
      <c r="G233" s="18">
        <f t="shared" ref="G233:J233" si="43">SUM(G224:G232)</f>
        <v>0</v>
      </c>
      <c r="H233" s="18">
        <f t="shared" si="43"/>
        <v>0</v>
      </c>
      <c r="I233" s="18">
        <f t="shared" si="43"/>
        <v>0</v>
      </c>
      <c r="J233" s="18">
        <f t="shared" si="43"/>
        <v>0</v>
      </c>
      <c r="K233" s="24"/>
      <c r="L233" s="18">
        <f t="shared" ref="L233" si="44">SUM(L224:L232)</f>
        <v>0</v>
      </c>
    </row>
    <row r="234" spans="1:12" ht="15" thickBot="1">
      <c r="A234" s="28">
        <f>A214</f>
        <v>2</v>
      </c>
      <c r="B234" s="29">
        <f>B214</f>
        <v>5</v>
      </c>
      <c r="C234" s="53" t="s">
        <v>4</v>
      </c>
      <c r="D234" s="54"/>
      <c r="E234" s="30"/>
      <c r="F234" s="31">
        <f>F223+F233</f>
        <v>0</v>
      </c>
      <c r="G234" s="31">
        <f t="shared" ref="G234:J234" si="45">G223+G233</f>
        <v>0</v>
      </c>
      <c r="H234" s="31">
        <f t="shared" si="45"/>
        <v>0</v>
      </c>
      <c r="I234" s="31">
        <f t="shared" si="45"/>
        <v>0</v>
      </c>
      <c r="J234" s="31">
        <f t="shared" si="45"/>
        <v>0</v>
      </c>
      <c r="K234" s="31"/>
      <c r="L234" s="31">
        <f t="shared" ref="L234" si="46">L223+L233</f>
        <v>0</v>
      </c>
    </row>
    <row r="235" spans="1:12">
      <c r="A235" s="19">
        <v>2</v>
      </c>
      <c r="B235" s="20">
        <v>6</v>
      </c>
      <c r="C235" s="21" t="s">
        <v>20</v>
      </c>
      <c r="D235" s="5" t="s">
        <v>21</v>
      </c>
      <c r="E235" s="38"/>
      <c r="F235" s="39"/>
      <c r="G235" s="39"/>
      <c r="H235" s="39"/>
      <c r="I235" s="39"/>
      <c r="J235" s="39"/>
      <c r="K235" s="40"/>
      <c r="L235" s="39"/>
    </row>
    <row r="236" spans="1:12">
      <c r="A236" s="22"/>
      <c r="B236" s="14"/>
      <c r="C236" s="11"/>
      <c r="D236" s="6"/>
      <c r="E236" s="41"/>
      <c r="F236" s="42"/>
      <c r="G236" s="42"/>
      <c r="H236" s="42"/>
      <c r="I236" s="42"/>
      <c r="J236" s="42"/>
      <c r="K236" s="43"/>
      <c r="L236" s="42"/>
    </row>
    <row r="237" spans="1:12">
      <c r="A237" s="22"/>
      <c r="B237" s="14"/>
      <c r="C237" s="11"/>
      <c r="D237" s="7" t="s">
        <v>22</v>
      </c>
      <c r="E237" s="41"/>
      <c r="F237" s="42"/>
      <c r="G237" s="42"/>
      <c r="H237" s="42"/>
      <c r="I237" s="42"/>
      <c r="J237" s="42"/>
      <c r="K237" s="43"/>
      <c r="L237" s="42"/>
    </row>
    <row r="238" spans="1:12">
      <c r="A238" s="22"/>
      <c r="B238" s="14"/>
      <c r="C238" s="11"/>
      <c r="D238" s="7" t="s">
        <v>23</v>
      </c>
      <c r="E238" s="41"/>
      <c r="F238" s="42"/>
      <c r="G238" s="42"/>
      <c r="H238" s="42"/>
      <c r="I238" s="42"/>
      <c r="J238" s="42"/>
      <c r="K238" s="43"/>
      <c r="L238" s="42"/>
    </row>
    <row r="239" spans="1:12">
      <c r="A239" s="22"/>
      <c r="B239" s="14"/>
      <c r="C239" s="11"/>
      <c r="D239" s="7" t="s">
        <v>24</v>
      </c>
      <c r="E239" s="41"/>
      <c r="F239" s="42"/>
      <c r="G239" s="42"/>
      <c r="H239" s="42"/>
      <c r="I239" s="42"/>
      <c r="J239" s="42"/>
      <c r="K239" s="43"/>
      <c r="L239" s="42"/>
    </row>
    <row r="240" spans="1:12">
      <c r="A240" s="22"/>
      <c r="B240" s="14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>
      <c r="A241" s="22"/>
      <c r="B241" s="14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>
      <c r="A244" s="23"/>
      <c r="B244" s="16"/>
      <c r="C244" s="8"/>
      <c r="D244" s="17" t="s">
        <v>33</v>
      </c>
      <c r="E244" s="9"/>
      <c r="F244" s="18">
        <f>SUM(F235:F243)</f>
        <v>0</v>
      </c>
      <c r="G244" s="18">
        <f t="shared" ref="G244:J244" si="47">SUM(G235:G243)</f>
        <v>0</v>
      </c>
      <c r="H244" s="18">
        <f t="shared" si="47"/>
        <v>0</v>
      </c>
      <c r="I244" s="18">
        <f t="shared" si="47"/>
        <v>0</v>
      </c>
      <c r="J244" s="18">
        <f t="shared" si="47"/>
        <v>0</v>
      </c>
      <c r="K244" s="24"/>
      <c r="L244" s="18">
        <f t="shared" ref="L244" si="48">SUM(L235:L243)</f>
        <v>0</v>
      </c>
    </row>
    <row r="245" spans="1:12">
      <c r="A245" s="25">
        <f>A235</f>
        <v>2</v>
      </c>
      <c r="B245" s="12">
        <f>B235</f>
        <v>6</v>
      </c>
      <c r="C245" s="10" t="s">
        <v>25</v>
      </c>
      <c r="D245" s="7" t="s">
        <v>26</v>
      </c>
      <c r="E245" s="41"/>
      <c r="F245" s="42"/>
      <c r="G245" s="42"/>
      <c r="H245" s="42"/>
      <c r="I245" s="42"/>
      <c r="J245" s="42"/>
      <c r="K245" s="43"/>
      <c r="L245" s="42"/>
    </row>
    <row r="246" spans="1:12">
      <c r="A246" s="22"/>
      <c r="B246" s="14"/>
      <c r="C246" s="11"/>
      <c r="D246" s="7" t="s">
        <v>27</v>
      </c>
      <c r="E246" s="41"/>
      <c r="F246" s="42"/>
      <c r="G246" s="42"/>
      <c r="H246" s="42"/>
      <c r="I246" s="42"/>
      <c r="J246" s="42"/>
      <c r="K246" s="43"/>
      <c r="L246" s="42"/>
    </row>
    <row r="247" spans="1:12">
      <c r="A247" s="22"/>
      <c r="B247" s="14"/>
      <c r="C247" s="11"/>
      <c r="D247" s="7" t="s">
        <v>28</v>
      </c>
      <c r="E247" s="41"/>
      <c r="F247" s="42"/>
      <c r="G247" s="42"/>
      <c r="H247" s="42"/>
      <c r="I247" s="42"/>
      <c r="J247" s="42"/>
      <c r="K247" s="43"/>
      <c r="L247" s="42"/>
    </row>
    <row r="248" spans="1:12">
      <c r="A248" s="22"/>
      <c r="B248" s="14"/>
      <c r="C248" s="11"/>
      <c r="D248" s="7" t="s">
        <v>29</v>
      </c>
      <c r="E248" s="41"/>
      <c r="F248" s="42"/>
      <c r="G248" s="42"/>
      <c r="H248" s="42"/>
      <c r="I248" s="42"/>
      <c r="J248" s="42"/>
      <c r="K248" s="43"/>
      <c r="L248" s="42"/>
    </row>
    <row r="249" spans="1:12">
      <c r="A249" s="22"/>
      <c r="B249" s="14"/>
      <c r="C249" s="11"/>
      <c r="D249" s="7" t="s">
        <v>30</v>
      </c>
      <c r="E249" s="41"/>
      <c r="F249" s="42"/>
      <c r="G249" s="42"/>
      <c r="H249" s="42"/>
      <c r="I249" s="42"/>
      <c r="J249" s="42"/>
      <c r="K249" s="43"/>
      <c r="L249" s="42"/>
    </row>
    <row r="250" spans="1:12">
      <c r="A250" s="22"/>
      <c r="B250" s="14"/>
      <c r="C250" s="11"/>
      <c r="D250" s="7" t="s">
        <v>31</v>
      </c>
      <c r="E250" s="41"/>
      <c r="F250" s="42"/>
      <c r="G250" s="42"/>
      <c r="H250" s="42"/>
      <c r="I250" s="42"/>
      <c r="J250" s="42"/>
      <c r="K250" s="43"/>
      <c r="L250" s="42"/>
    </row>
    <row r="251" spans="1:12">
      <c r="A251" s="22"/>
      <c r="B251" s="14"/>
      <c r="C251" s="11"/>
      <c r="D251" s="7" t="s">
        <v>32</v>
      </c>
      <c r="E251" s="41"/>
      <c r="F251" s="42"/>
      <c r="G251" s="42"/>
      <c r="H251" s="42"/>
      <c r="I251" s="42"/>
      <c r="J251" s="42"/>
      <c r="K251" s="43"/>
      <c r="L251" s="42"/>
    </row>
    <row r="252" spans="1:12">
      <c r="A252" s="22"/>
      <c r="B252" s="14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>
      <c r="A253" s="22"/>
      <c r="B253" s="14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>
      <c r="A254" s="23"/>
      <c r="B254" s="16"/>
      <c r="C254" s="8"/>
      <c r="D254" s="17" t="s">
        <v>33</v>
      </c>
      <c r="E254" s="9"/>
      <c r="F254" s="18">
        <f>SUM(F245:F253)</f>
        <v>0</v>
      </c>
      <c r="G254" s="18">
        <f t="shared" ref="G254:J254" si="49">SUM(G245:G253)</f>
        <v>0</v>
      </c>
      <c r="H254" s="18">
        <f t="shared" si="49"/>
        <v>0</v>
      </c>
      <c r="I254" s="18">
        <f t="shared" si="49"/>
        <v>0</v>
      </c>
      <c r="J254" s="18">
        <f t="shared" si="49"/>
        <v>0</v>
      </c>
      <c r="K254" s="24"/>
      <c r="L254" s="18">
        <f t="shared" ref="L254" si="50">SUM(L245:L253)</f>
        <v>0</v>
      </c>
    </row>
    <row r="255" spans="1:12" ht="15" thickBot="1">
      <c r="A255" s="28">
        <f>A235</f>
        <v>2</v>
      </c>
      <c r="B255" s="29">
        <f>B235</f>
        <v>6</v>
      </c>
      <c r="C255" s="53" t="s">
        <v>4</v>
      </c>
      <c r="D255" s="54"/>
      <c r="E255" s="30"/>
      <c r="F255" s="31">
        <f>F244+F254</f>
        <v>0</v>
      </c>
      <c r="G255" s="31">
        <f t="shared" ref="G255:J255" si="51">G244+G254</f>
        <v>0</v>
      </c>
      <c r="H255" s="31">
        <f t="shared" si="51"/>
        <v>0</v>
      </c>
      <c r="I255" s="31">
        <f t="shared" si="51"/>
        <v>0</v>
      </c>
      <c r="J255" s="31">
        <f t="shared" si="51"/>
        <v>0</v>
      </c>
      <c r="K255" s="31"/>
      <c r="L255" s="31">
        <f t="shared" ref="L255" si="52">L244+L254</f>
        <v>0</v>
      </c>
    </row>
    <row r="256" spans="1:12" ht="15" customHeight="1" thickBot="1">
      <c r="A256" s="26"/>
      <c r="B256" s="27"/>
      <c r="C256" s="50" t="s">
        <v>5</v>
      </c>
      <c r="D256" s="50"/>
      <c r="E256" s="50"/>
      <c r="F256" s="33">
        <f>(F66+F87+F108+F129+F150+F171+F192+F213+F234+F255)/(IF(F66=0,0,1)+IF(F87=0,0,1)+IF(F108=0,0,1)+IF(F129=0,0,1)+IF(F150=0,0,1)+IF(F171=0,0,1)+IF(F192=0,0,1)+IF(F213=0,0,1)+IF(F234=0,0,1)+IF(F255=0,0,1))</f>
        <v>66.792333333333332</v>
      </c>
      <c r="G256" s="33">
        <f t="shared" ref="G256:J256" si="53">(G66+G87+G108+G129+G150+G171+G192+G213+G234+G255)/(IF(G66=0,0,1)+IF(G87=0,0,1)+IF(G108=0,0,1)+IF(G129=0,0,1)+IF(G150=0,0,1)+IF(G171=0,0,1)+IF(G192=0,0,1)+IF(G213=0,0,1)+IF(G234=0,0,1)+IF(G255=0,0,1))</f>
        <v>32.166666666666664</v>
      </c>
      <c r="H256" s="33">
        <f t="shared" si="53"/>
        <v>57.5</v>
      </c>
      <c r="I256" s="33">
        <f t="shared" si="53"/>
        <v>153.50833333333333</v>
      </c>
      <c r="J256" s="33">
        <f t="shared" si="53"/>
        <v>951.4</v>
      </c>
      <c r="K256" s="33"/>
      <c r="L256" s="33">
        <f t="shared" ref="L256" si="54">(L66+L87+L108+L129+L150+L171+L192+L213+L234+L255)/(IF(L66=0,0,1)+IF(L87=0,0,1)+IF(L108=0,0,1)+IF(L129=0,0,1)+IF(L150=0,0,1)+IF(L171=0,0,1)+IF(L192=0,0,1)+IF(L213=0,0,1)+IF(L234=0,0,1)+IF(L255=0,0,1))</f>
        <v>117.81199999999998</v>
      </c>
    </row>
    <row r="266" spans="7:7">
      <c r="G266" t="s">
        <v>45</v>
      </c>
    </row>
  </sheetData>
  <mergeCells count="15">
    <mergeCell ref="C66:D66"/>
    <mergeCell ref="C1:E1"/>
    <mergeCell ref="H1:K1"/>
    <mergeCell ref="H2:K2"/>
    <mergeCell ref="C24:D24"/>
    <mergeCell ref="C45:D45"/>
    <mergeCell ref="C213:D213"/>
    <mergeCell ref="C234:D234"/>
    <mergeCell ref="C255:D255"/>
    <mergeCell ref="C87:D87"/>
    <mergeCell ref="C108:D108"/>
    <mergeCell ref="C129:D129"/>
    <mergeCell ref="C150:D150"/>
    <mergeCell ref="C171:D171"/>
    <mergeCell ref="C192:D19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2023-12-15T08:53:18Z</dcterms:modified>
</cp:coreProperties>
</file>