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G244"/>
  <c r="H244"/>
  <c r="I244"/>
  <c r="J244"/>
  <c r="J255" s="1"/>
  <c r="L244"/>
  <c r="A245"/>
  <c r="B245"/>
  <c r="F254"/>
  <c r="G254"/>
  <c r="H254"/>
  <c r="I254"/>
  <c r="J254"/>
  <c r="L254"/>
  <c r="A255"/>
  <c r="B255"/>
  <c r="F255"/>
  <c r="F223"/>
  <c r="G223"/>
  <c r="H223"/>
  <c r="I223"/>
  <c r="J223"/>
  <c r="L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<sst xmlns="http://schemas.openxmlformats.org/spreadsheetml/2006/main" count="275" uniqueCount="86">
  <si>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</si>
  <si>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</si>
  <si>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</si>
  <si>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</si>
  <si>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</si>
  <si>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</si>
  <si>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</si>
  <si>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</si>
  <si>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</si>
  <si>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</si>
  <si>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</si>
  <si>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</si>
  <si>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</si>
  <si>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</si>
  <si>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</si>
  <si>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</si>
  <si>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</si>
  <si>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</si>
  <si>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</si>
  <si>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</si>
  <si>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</si>
  <si>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</si>
  <si>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</si>
  <si>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</si>
  <si>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</si>
  <si>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</si>
  <si>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</si>
  <si>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</si>
  <si>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</si>
  <si>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</si>
  <si>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</si>
  <si>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</si>
  <si>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</si>
  <si>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</si>
  <si>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</si>
  <si>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</si>
  <si>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</si>
  <si>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</si>
  <si>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</si>
  <si>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</si>
  <si>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</si>
  <si>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</si>
  <si>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</si>
  <si>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</si>
  <si>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</si>
  <si>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</si>
  <si>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</si>
  <si>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</si>
  <si>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</si>
  <si>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</si>
  <si>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</si>
  <si>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</si>
  <si>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</si>
  <si>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</si>
  <si>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</si>
  <si>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</si>
  <si>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</si>
  <si>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</si>
  <si>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</si>
  <si>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</si>
  <si>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</si>
  <si>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</si>
  <si>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</si>
  <si>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</si>
  <si>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</si>
  <si>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</si>
  <si>
    <t>Каша рассыпчатая перловая</t>
  </si>
  <si>
    <t>Гуляш из говядины</t>
  </si>
  <si>
    <t>Сметана</t>
  </si>
  <si>
    <t>Мини мафины</t>
  </si>
  <si>
    <t>Плитка Аленка</t>
  </si>
  <si>
    <t>0, 059</t>
  </si>
  <si>
    <t>0, 069</t>
  </si>
  <si>
    <t>0, 032</t>
  </si>
  <si>
    <t>2шт(0, 068)</t>
  </si>
  <si>
    <t>1шт(0,2)</t>
  </si>
  <si>
    <t>1шт(15гр)</t>
  </si>
  <si>
    <t>Каша молочная с крупой рис</t>
  </si>
  <si>
    <t>0, 079</t>
  </si>
  <si>
    <t>0 021</t>
  </si>
  <si>
    <t>каша гречневая рассыпчатая</t>
  </si>
  <si>
    <t>Салат из свежих помидоров огурцов</t>
  </si>
  <si>
    <t>0, 053</t>
  </si>
  <si>
    <t>0, 53</t>
  </si>
  <si>
    <t>0, 063</t>
  </si>
  <si>
    <t>0, 095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</si>
</sst>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79" zoomScale="130" zoomScaleNormal="130" workbookViewId="0">
      <selection activeCell="F95" sqref="F9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 t="s">
        <v>66</v>
      </c>
      <c r="F46" s="39" t="s">
        <v>71</v>
      </c>
      <c r="G46" s="39">
        <v>2</v>
      </c>
      <c r="H46" s="39">
        <v>5</v>
      </c>
      <c r="I46" s="39">
        <v>10</v>
      </c>
      <c r="J46" s="39">
        <v>121</v>
      </c>
      <c r="K46" s="40">
        <v>679</v>
      </c>
      <c r="L46" s="39">
        <v>11.48</v>
      </c>
    </row>
    <row r="47" spans="1:12">
      <c r="A47" s="22"/>
      <c r="B47" s="14"/>
      <c r="C47" s="11"/>
      <c r="D47" s="6"/>
      <c r="E47" s="41" t="s">
        <v>67</v>
      </c>
      <c r="F47" s="42" t="s">
        <v>72</v>
      </c>
      <c r="G47" s="42">
        <v>14</v>
      </c>
      <c r="H47" s="42">
        <v>14</v>
      </c>
      <c r="I47" s="42">
        <v>2</v>
      </c>
      <c r="J47" s="42">
        <v>190</v>
      </c>
      <c r="K47" s="43">
        <v>175</v>
      </c>
      <c r="L47" s="42">
        <v>28.02</v>
      </c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 t="s">
        <v>43</v>
      </c>
      <c r="F49" s="42" t="s">
        <v>71</v>
      </c>
      <c r="G49" s="42">
        <v>8</v>
      </c>
      <c r="H49" s="42">
        <v>1</v>
      </c>
      <c r="I49" s="42">
        <v>48</v>
      </c>
      <c r="J49" s="42">
        <v>265</v>
      </c>
      <c r="K49" s="43"/>
      <c r="L49" s="42">
        <v>3.3</v>
      </c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 t="s">
        <v>68</v>
      </c>
      <c r="F51" s="42" t="s">
        <v>73</v>
      </c>
      <c r="G51" s="42">
        <v>2</v>
      </c>
      <c r="H51" s="42">
        <v>25</v>
      </c>
      <c r="I51" s="42">
        <v>3</v>
      </c>
      <c r="J51" s="42">
        <v>247</v>
      </c>
      <c r="K51" s="43"/>
      <c r="L51" s="42">
        <v>16</v>
      </c>
    </row>
    <row r="52" spans="1:12" ht="26.4">
      <c r="A52" s="22"/>
      <c r="B52" s="14"/>
      <c r="C52" s="11"/>
      <c r="D52" s="6"/>
      <c r="E52" s="41" t="s">
        <v>69</v>
      </c>
      <c r="F52" s="42" t="s">
        <v>74</v>
      </c>
      <c r="G52" s="42">
        <v>5</v>
      </c>
      <c r="H52" s="42">
        <v>19</v>
      </c>
      <c r="I52" s="42">
        <v>50</v>
      </c>
      <c r="J52" s="42">
        <v>390</v>
      </c>
      <c r="K52" s="43"/>
      <c r="L52" s="42">
        <v>23.46</v>
      </c>
    </row>
    <row r="53" spans="1:12">
      <c r="A53" s="22"/>
      <c r="B53" s="14"/>
      <c r="C53" s="11"/>
      <c r="D53" s="6"/>
      <c r="E53" s="41" t="s">
        <v>57</v>
      </c>
      <c r="F53" s="42" t="s">
        <v>75</v>
      </c>
      <c r="G53" s="42">
        <v>1</v>
      </c>
      <c r="H53" s="42"/>
      <c r="I53" s="42">
        <v>10</v>
      </c>
      <c r="J53" s="42">
        <v>52</v>
      </c>
      <c r="K53" s="43">
        <v>271</v>
      </c>
      <c r="L53" s="42">
        <v>23.15</v>
      </c>
    </row>
    <row r="54" spans="1:12">
      <c r="A54" s="22"/>
      <c r="B54" s="14"/>
      <c r="C54" s="11"/>
      <c r="D54" s="6"/>
      <c r="E54" s="41" t="s">
        <v>70</v>
      </c>
      <c r="F54" s="42" t="s">
        <v>76</v>
      </c>
      <c r="G54" s="42">
        <v>7</v>
      </c>
      <c r="H54" s="42">
        <v>32</v>
      </c>
      <c r="I54" s="42">
        <v>56</v>
      </c>
      <c r="J54" s="42">
        <v>540</v>
      </c>
      <c r="K54" s="43"/>
      <c r="L54" s="42">
        <v>20.13</v>
      </c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39</v>
      </c>
      <c r="H55" s="18">
        <f t="shared" si="8"/>
        <v>96</v>
      </c>
      <c r="I55" s="18">
        <v>0.05</v>
      </c>
      <c r="J55" s="18">
        <v>1805</v>
      </c>
      <c r="K55" s="24">
        <v>1125</v>
      </c>
      <c r="L55" s="18">
        <v>125.54</v>
      </c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39</v>
      </c>
      <c r="H66" s="31">
        <f t="shared" si="10"/>
        <v>96</v>
      </c>
      <c r="I66" s="31">
        <f t="shared" si="10"/>
        <v>0.05</v>
      </c>
      <c r="J66" s="31">
        <f t="shared" si="10"/>
        <v>1805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 t="s">
        <v>77</v>
      </c>
      <c r="F67" s="39">
        <v>200</v>
      </c>
      <c r="G67" s="39">
        <v>7</v>
      </c>
      <c r="H67" s="39">
        <v>7</v>
      </c>
      <c r="I67" s="39">
        <v>7</v>
      </c>
      <c r="J67" s="39">
        <v>182</v>
      </c>
      <c r="K67" s="40">
        <v>87</v>
      </c>
      <c r="L67" s="39">
        <v>19.260000000000002</v>
      </c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 t="s">
        <v>43</v>
      </c>
      <c r="F70" s="42" t="s">
        <v>78</v>
      </c>
      <c r="G70" s="42">
        <v>8</v>
      </c>
      <c r="H70" s="42">
        <v>1</v>
      </c>
      <c r="I70" s="42">
        <v>48</v>
      </c>
      <c r="J70" s="42">
        <v>265</v>
      </c>
      <c r="K70" s="43"/>
      <c r="L70" s="42">
        <v>3.47</v>
      </c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 t="s">
        <v>63</v>
      </c>
      <c r="F72" s="42" t="s">
        <v>79</v>
      </c>
      <c r="G72" s="42">
        <v>5</v>
      </c>
      <c r="H72" s="42">
        <v>8</v>
      </c>
      <c r="I72" s="42">
        <v>27</v>
      </c>
      <c r="J72" s="42">
        <v>298</v>
      </c>
      <c r="K72" s="43"/>
      <c r="L72" s="42">
        <v>5.47</v>
      </c>
    </row>
    <row r="73" spans="1:12">
      <c r="A73" s="22"/>
      <c r="B73" s="14"/>
      <c r="C73" s="11"/>
      <c r="D73" s="6"/>
      <c r="E73" s="41" t="s">
        <v>57</v>
      </c>
      <c r="F73" s="42">
        <v>0.2</v>
      </c>
      <c r="G73" s="42">
        <v>1</v>
      </c>
      <c r="H73" s="42"/>
      <c r="I73" s="42">
        <v>10</v>
      </c>
      <c r="J73" s="42">
        <v>52</v>
      </c>
      <c r="K73" s="43">
        <v>271</v>
      </c>
      <c r="L73" s="42">
        <v>23.12</v>
      </c>
    </row>
    <row r="74" spans="1:12">
      <c r="A74" s="22"/>
      <c r="B74" s="14"/>
      <c r="C74" s="11"/>
      <c r="D74" s="6"/>
      <c r="E74" s="41" t="s">
        <v>56</v>
      </c>
      <c r="F74" s="42"/>
      <c r="G74" s="42">
        <v>4</v>
      </c>
      <c r="H74" s="42">
        <v>31</v>
      </c>
      <c r="I74" s="42">
        <v>60</v>
      </c>
      <c r="J74" s="42"/>
      <c r="K74" s="43"/>
      <c r="L74" s="42">
        <v>69.36</v>
      </c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200.2</v>
      </c>
      <c r="G76" s="18">
        <f t="shared" ref="G76:L76" si="11">SUM(G67:G75)</f>
        <v>25</v>
      </c>
      <c r="H76" s="18">
        <f t="shared" si="11"/>
        <v>47</v>
      </c>
      <c r="I76" s="18">
        <f t="shared" si="11"/>
        <v>152</v>
      </c>
      <c r="J76" s="18">
        <f t="shared" si="11"/>
        <v>797</v>
      </c>
      <c r="K76" s="24"/>
      <c r="L76" s="18">
        <f t="shared" si="11"/>
        <v>120.68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200.2</v>
      </c>
      <c r="G87" s="31">
        <f t="shared" ref="G87:L87" si="13">G76+G86</f>
        <v>25</v>
      </c>
      <c r="H87" s="31">
        <f t="shared" si="13"/>
        <v>47</v>
      </c>
      <c r="I87" s="31">
        <f t="shared" si="13"/>
        <v>152</v>
      </c>
      <c r="J87" s="31">
        <f t="shared" si="13"/>
        <v>797</v>
      </c>
      <c r="K87" s="31"/>
      <c r="L87" s="31">
        <f t="shared" si="13"/>
        <v>120.68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 t="s">
        <v>80</v>
      </c>
      <c r="F88" s="39" t="s">
        <v>82</v>
      </c>
      <c r="G88" s="39">
        <v>9</v>
      </c>
      <c r="H88" s="39">
        <v>6</v>
      </c>
      <c r="I88" s="39">
        <v>39</v>
      </c>
      <c r="J88" s="39">
        <v>243</v>
      </c>
      <c r="K88" s="40">
        <v>114</v>
      </c>
      <c r="L88" s="39">
        <v>15.25</v>
      </c>
    </row>
    <row r="89" spans="1:12">
      <c r="A89" s="22"/>
      <c r="B89" s="14"/>
      <c r="C89" s="11"/>
      <c r="D89" s="6"/>
      <c r="E89" s="41" t="s">
        <v>67</v>
      </c>
      <c r="F89" s="42" t="s">
        <v>83</v>
      </c>
      <c r="G89" s="42">
        <v>14</v>
      </c>
      <c r="H89" s="42">
        <v>14</v>
      </c>
      <c r="I89" s="42">
        <v>2</v>
      </c>
      <c r="J89" s="42">
        <v>190</v>
      </c>
      <c r="K89" s="43">
        <v>175</v>
      </c>
      <c r="L89" s="42">
        <v>21.17</v>
      </c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 t="s">
        <v>43</v>
      </c>
      <c r="F91" s="42" t="s">
        <v>84</v>
      </c>
      <c r="G91" s="42">
        <v>8</v>
      </c>
      <c r="H91" s="42">
        <v>1</v>
      </c>
      <c r="I91" s="42">
        <v>48</v>
      </c>
      <c r="J91" s="42">
        <v>265</v>
      </c>
      <c r="K91" s="43"/>
      <c r="L91" s="42">
        <v>3.51</v>
      </c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 t="s">
        <v>81</v>
      </c>
      <c r="F93" s="42" t="s">
        <v>85</v>
      </c>
      <c r="G93" s="42"/>
      <c r="H93" s="42">
        <v>4</v>
      </c>
      <c r="I93" s="42">
        <v>2</v>
      </c>
      <c r="J93" s="42">
        <v>7</v>
      </c>
      <c r="K93" s="43">
        <v>54</v>
      </c>
      <c r="L93" s="42">
        <v>21.06</v>
      </c>
    </row>
    <row r="94" spans="1:12">
      <c r="A94" s="22"/>
      <c r="B94" s="14"/>
      <c r="C94" s="11"/>
      <c r="D94" s="6"/>
      <c r="E94" s="41" t="s">
        <v>47</v>
      </c>
      <c r="F94" s="42">
        <v>0.11899999999999999</v>
      </c>
      <c r="G94" s="42">
        <v>5</v>
      </c>
      <c r="H94" s="42">
        <v>5</v>
      </c>
      <c r="I94" s="42">
        <v>8</v>
      </c>
      <c r="J94" s="42">
        <v>106</v>
      </c>
      <c r="K94" s="43">
        <v>966</v>
      </c>
      <c r="L94" s="42">
        <v>15.55</v>
      </c>
    </row>
    <row r="95" spans="1:12">
      <c r="A95" s="22"/>
      <c r="B95" s="14"/>
      <c r="C95" s="11"/>
      <c r="D95" s="6"/>
      <c r="E95" s="41" t="s">
        <v>57</v>
      </c>
      <c r="F95" s="42" t="s">
        <v>75</v>
      </c>
      <c r="G95" s="42">
        <v>1</v>
      </c>
      <c r="H95" s="42"/>
      <c r="I95" s="42">
        <v>10</v>
      </c>
      <c r="J95" s="42"/>
      <c r="K95" s="43">
        <v>271</v>
      </c>
      <c r="L95" s="42">
        <v>23.12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>
        <v>21.17</v>
      </c>
    </row>
    <row r="97" spans="1:12">
      <c r="A97" s="23"/>
      <c r="B97" s="16"/>
      <c r="C97" s="8"/>
      <c r="D97" s="17" t="s">
        <v>33</v>
      </c>
      <c r="E97" s="9"/>
      <c r="F97" s="18">
        <f>SUM(F88:F96)</f>
        <v>0.11899999999999999</v>
      </c>
      <c r="G97" s="18">
        <f t="shared" ref="G97:L97" si="14">SUM(G88:G96)</f>
        <v>37</v>
      </c>
      <c r="H97" s="18">
        <f t="shared" si="14"/>
        <v>30</v>
      </c>
      <c r="I97" s="18">
        <f t="shared" si="14"/>
        <v>109</v>
      </c>
      <c r="J97" s="18">
        <f t="shared" si="14"/>
        <v>811</v>
      </c>
      <c r="K97" s="24"/>
      <c r="L97" s="18">
        <f t="shared" si="14"/>
        <v>120.83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0.11899999999999999</v>
      </c>
      <c r="G108" s="31">
        <f t="shared" ref="G108:L108" si="16">G97+G107</f>
        <v>37</v>
      </c>
      <c r="H108" s="31">
        <f t="shared" si="16"/>
        <v>30</v>
      </c>
      <c r="I108" s="31">
        <f t="shared" si="16"/>
        <v>109</v>
      </c>
      <c r="J108" s="31">
        <f t="shared" si="16"/>
        <v>811</v>
      </c>
      <c r="K108" s="31"/>
      <c r="L108" s="31">
        <f t="shared" si="16"/>
        <v>120.83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/>
      <c r="F109" s="39"/>
      <c r="G109" s="39"/>
      <c r="H109" s="39"/>
      <c r="I109" s="39"/>
      <c r="J109" s="39"/>
      <c r="K109" s="40"/>
      <c r="L109" s="39"/>
    </row>
    <row r="110" spans="1:12">
      <c r="A110" s="22"/>
      <c r="B110" s="14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0</v>
      </c>
      <c r="H118" s="18">
        <f t="shared" si="17"/>
        <v>0</v>
      </c>
      <c r="I118" s="18">
        <f t="shared" si="17"/>
        <v>0</v>
      </c>
      <c r="J118" s="18"/>
      <c r="K118" s="24"/>
      <c r="L118" s="18">
        <f t="shared" ref="L118" si="18">SUM(L109:L117)</f>
        <v>0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0</v>
      </c>
      <c r="H129" s="31">
        <f t="shared" si="21"/>
        <v>0</v>
      </c>
      <c r="I129" s="31">
        <f t="shared" si="21"/>
        <v>0</v>
      </c>
      <c r="J129" s="31">
        <f t="shared" si="21"/>
        <v>0</v>
      </c>
      <c r="K129" s="31"/>
      <c r="L129" s="31">
        <f t="shared" si="21"/>
        <v>0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/>
      <c r="F130" s="39"/>
      <c r="G130" s="39"/>
      <c r="H130" s="39"/>
      <c r="I130" s="39"/>
      <c r="J130" s="39"/>
      <c r="K130" s="40"/>
      <c r="L130" s="39"/>
    </row>
    <row r="131" spans="1:12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>
      <c r="A132" s="13"/>
      <c r="B132" s="14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>
      <c r="A133" s="13"/>
      <c r="B133" s="14"/>
      <c r="C133" s="11"/>
      <c r="D133" s="7" t="s">
        <v>23</v>
      </c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24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5"/>
      <c r="B139" s="16"/>
      <c r="C139" s="8"/>
      <c r="D139" s="17" t="s">
        <v>33</v>
      </c>
      <c r="E139" s="9"/>
      <c r="F139" s="18">
        <f>SUM(F130:F138)</f>
        <v>0</v>
      </c>
      <c r="G139" s="18">
        <f t="shared" ref="G139:J139" si="22">SUM(G130:G138)</f>
        <v>0</v>
      </c>
      <c r="H139" s="18">
        <f t="shared" si="22"/>
        <v>0</v>
      </c>
      <c r="I139" s="18">
        <f t="shared" si="22"/>
        <v>0</v>
      </c>
      <c r="J139" s="18">
        <f t="shared" si="22"/>
        <v>0</v>
      </c>
      <c r="K139" s="24"/>
      <c r="L139" s="18">
        <f t="shared" ref="L139" si="23">SUM(L130:L138)</f>
        <v>0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0</v>
      </c>
      <c r="G150" s="31">
        <f t="shared" ref="G150:L150" si="26">G139+G149</f>
        <v>0</v>
      </c>
      <c r="H150" s="31">
        <f t="shared" si="26"/>
        <v>0</v>
      </c>
      <c r="I150" s="31">
        <f t="shared" si="26"/>
        <v>0</v>
      </c>
      <c r="J150" s="31">
        <f t="shared" si="26"/>
        <v>0</v>
      </c>
      <c r="K150" s="31"/>
      <c r="L150" s="31">
        <f t="shared" si="26"/>
        <v>0</v>
      </c>
    </row>
    <row r="151" spans="1:12">
      <c r="A151" s="19">
        <v>2</v>
      </c>
      <c r="B151" s="20">
        <v>2</v>
      </c>
      <c r="C151" s="21" t="s">
        <v>20</v>
      </c>
      <c r="D151" s="5" t="s">
        <v>21</v>
      </c>
      <c r="E151" s="38"/>
      <c r="F151" s="39"/>
      <c r="G151" s="39"/>
      <c r="H151" s="39"/>
      <c r="I151" s="39"/>
      <c r="J151" s="39"/>
      <c r="K151" s="40"/>
      <c r="L151" s="42"/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/>
      <c r="F153" s="42"/>
      <c r="G153" s="42"/>
      <c r="H153" s="42"/>
      <c r="I153" s="42"/>
      <c r="J153" s="42"/>
      <c r="K153" s="43"/>
      <c r="L153" s="42"/>
    </row>
    <row r="154" spans="1:12">
      <c r="A154" s="22"/>
      <c r="B154" s="14"/>
      <c r="C154" s="11"/>
      <c r="D154" s="7" t="s">
        <v>23</v>
      </c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24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0</v>
      </c>
      <c r="H160" s="18">
        <f t="shared" si="27"/>
        <v>0</v>
      </c>
      <c r="I160" s="18">
        <f t="shared" si="27"/>
        <v>0</v>
      </c>
      <c r="J160" s="18"/>
      <c r="K160" s="24"/>
      <c r="L160" s="18">
        <f t="shared" ref="L160" si="28">SUM(L151:L159)</f>
        <v>0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0</v>
      </c>
      <c r="H171" s="31">
        <f t="shared" si="31"/>
        <v>0</v>
      </c>
      <c r="I171" s="31">
        <f t="shared" si="31"/>
        <v>0</v>
      </c>
      <c r="J171" s="31">
        <f t="shared" si="31"/>
        <v>0</v>
      </c>
      <c r="K171" s="31"/>
      <c r="L171" s="31">
        <f t="shared" si="31"/>
        <v>0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/>
      <c r="F172" s="39"/>
      <c r="G172" s="39"/>
      <c r="H172" s="39"/>
      <c r="I172" s="39"/>
      <c r="J172" s="39"/>
      <c r="K172" s="40"/>
      <c r="L172" s="39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7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2"/>
      <c r="B175" s="14"/>
      <c r="C175" s="11"/>
      <c r="D175" s="7" t="s">
        <v>23</v>
      </c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3"/>
      <c r="B181" s="16"/>
      <c r="C181" s="8"/>
      <c r="D181" s="17" t="s">
        <v>33</v>
      </c>
      <c r="E181" s="9"/>
      <c r="F181" s="18">
        <f>SUM(F172:F180)</f>
        <v>0</v>
      </c>
      <c r="G181" s="18">
        <f t="shared" ref="G181:J181" si="32">SUM(G172:G180)</f>
        <v>0</v>
      </c>
      <c r="H181" s="18">
        <f t="shared" si="32"/>
        <v>0</v>
      </c>
      <c r="I181" s="18">
        <f t="shared" si="32"/>
        <v>0</v>
      </c>
      <c r="J181" s="18">
        <f t="shared" si="32"/>
        <v>0</v>
      </c>
      <c r="K181" s="24"/>
      <c r="L181" s="18">
        <f t="shared" ref="L181" si="33">SUM(L172:L180)</f>
        <v>0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</v>
      </c>
      <c r="G192" s="31">
        <f t="shared" ref="G192:L192" si="36">G181+G191</f>
        <v>0</v>
      </c>
      <c r="H192" s="31">
        <f t="shared" si="36"/>
        <v>0</v>
      </c>
      <c r="I192" s="31">
        <f t="shared" si="36"/>
        <v>0</v>
      </c>
      <c r="J192" s="31">
        <f t="shared" si="36"/>
        <v>0</v>
      </c>
      <c r="K192" s="31"/>
      <c r="L192" s="31">
        <f t="shared" si="36"/>
        <v>0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/>
      <c r="F193" s="39"/>
      <c r="G193" s="39"/>
      <c r="H193" s="39"/>
      <c r="I193" s="39"/>
      <c r="J193" s="39"/>
      <c r="K193" s="40"/>
      <c r="L193" s="52"/>
    </row>
    <row r="194" spans="1:12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51"/>
    </row>
    <row r="195" spans="1:12">
      <c r="A195" s="22"/>
      <c r="B195" s="14"/>
      <c r="C195" s="11"/>
      <c r="D195" s="7" t="s">
        <v>22</v>
      </c>
      <c r="E195" s="41"/>
      <c r="F195" s="42"/>
      <c r="G195" s="42"/>
      <c r="H195" s="42"/>
      <c r="I195" s="42"/>
      <c r="J195" s="42"/>
      <c r="K195" s="43"/>
      <c r="L195" s="51"/>
    </row>
    <row r="196" spans="1:12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</v>
      </c>
      <c r="G202" s="18">
        <f t="shared" ref="G202:J202" si="37">SUM(G193:G201)</f>
        <v>0</v>
      </c>
      <c r="H202" s="18">
        <f t="shared" si="37"/>
        <v>0</v>
      </c>
      <c r="I202" s="18">
        <f t="shared" si="37"/>
        <v>0</v>
      </c>
      <c r="J202" s="18">
        <f t="shared" si="37"/>
        <v>0</v>
      </c>
      <c r="K202" s="24"/>
      <c r="L202" s="18"/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</v>
      </c>
      <c r="G213" s="31">
        <f t="shared" ref="G213:L213" si="40">G202+G212</f>
        <v>0</v>
      </c>
      <c r="H213" s="31">
        <f t="shared" si="40"/>
        <v>0</v>
      </c>
      <c r="I213" s="31">
        <f t="shared" si="40"/>
        <v>0</v>
      </c>
      <c r="J213" s="31">
        <f t="shared" si="40"/>
        <v>0</v>
      </c>
      <c r="K213" s="31"/>
      <c r="L213" s="31">
        <f t="shared" si="40"/>
        <v>0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/>
      <c r="F214" s="39"/>
      <c r="G214" s="39"/>
      <c r="H214" s="39"/>
      <c r="I214" s="39"/>
      <c r="J214" s="39"/>
      <c r="K214" s="40"/>
      <c r="L214" s="39"/>
    </row>
    <row r="215" spans="1:12">
      <c r="A215" s="22"/>
      <c r="B215" s="14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>
      <c r="A216" s="22"/>
      <c r="B216" s="14"/>
      <c r="C216" s="11"/>
      <c r="D216" s="7" t="s">
        <v>47</v>
      </c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23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</v>
      </c>
      <c r="G223" s="18">
        <f t="shared" ref="G223:J223" si="41">SUM(G214:G222)</f>
        <v>0</v>
      </c>
      <c r="H223" s="18">
        <f t="shared" si="41"/>
        <v>0</v>
      </c>
      <c r="I223" s="18">
        <f t="shared" si="41"/>
        <v>0</v>
      </c>
      <c r="J223" s="18">
        <f t="shared" si="41"/>
        <v>0</v>
      </c>
      <c r="K223" s="24"/>
      <c r="L223" s="18">
        <f t="shared" ref="L223" si="42">SUM(L214:L222)</f>
        <v>0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3">SUM(G224:G232)</f>
        <v>0</v>
      </c>
      <c r="H233" s="18">
        <f t="shared" si="43"/>
        <v>0</v>
      </c>
      <c r="I233" s="18">
        <f t="shared" si="43"/>
        <v>0</v>
      </c>
      <c r="J233" s="18">
        <f t="shared" si="43"/>
        <v>0</v>
      </c>
      <c r="K233" s="24"/>
      <c r="L233" s="18">
        <f t="shared" ref="L233" si="44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</v>
      </c>
      <c r="G234" s="31">
        <f t="shared" ref="G234:J234" si="45">G223+G233</f>
        <v>0</v>
      </c>
      <c r="H234" s="31">
        <f t="shared" si="45"/>
        <v>0</v>
      </c>
      <c r="I234" s="31">
        <f t="shared" si="45"/>
        <v>0</v>
      </c>
      <c r="J234" s="31">
        <f t="shared" si="45"/>
        <v>0</v>
      </c>
      <c r="K234" s="31"/>
      <c r="L234" s="31">
        <f t="shared" ref="L234" si="46">L223+L233</f>
        <v>0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/>
      <c r="F235" s="39"/>
      <c r="G235" s="39"/>
      <c r="H235" s="39"/>
      <c r="I235" s="39"/>
      <c r="J235" s="39"/>
      <c r="K235" s="40"/>
      <c r="L235" s="39"/>
    </row>
    <row r="236" spans="1:12">
      <c r="A236" s="22"/>
      <c r="B236" s="14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24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</v>
      </c>
      <c r="G244" s="18">
        <f t="shared" ref="G244:J244" si="47">SUM(G235:G243)</f>
        <v>0</v>
      </c>
      <c r="H244" s="18">
        <f t="shared" si="47"/>
        <v>0</v>
      </c>
      <c r="I244" s="18">
        <f t="shared" si="47"/>
        <v>0</v>
      </c>
      <c r="J244" s="18">
        <f t="shared" si="47"/>
        <v>0</v>
      </c>
      <c r="K244" s="24"/>
      <c r="L244" s="18">
        <f t="shared" ref="L244" si="48">SUM(L235:L243)</f>
        <v>0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9">SUM(G245:G253)</f>
        <v>0</v>
      </c>
      <c r="H254" s="18">
        <f t="shared" si="49"/>
        <v>0</v>
      </c>
      <c r="I254" s="18">
        <f t="shared" si="49"/>
        <v>0</v>
      </c>
      <c r="J254" s="18">
        <f t="shared" si="49"/>
        <v>0</v>
      </c>
      <c r="K254" s="24"/>
      <c r="L254" s="18">
        <f t="shared" ref="L254" si="50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</v>
      </c>
      <c r="G255" s="31">
        <f t="shared" ref="G255:J255" si="51">G244+G254</f>
        <v>0</v>
      </c>
      <c r="H255" s="31">
        <f t="shared" si="51"/>
        <v>0</v>
      </c>
      <c r="I255" s="31">
        <f t="shared" si="51"/>
        <v>0</v>
      </c>
      <c r="J255" s="31">
        <f t="shared" si="51"/>
        <v>0</v>
      </c>
      <c r="K255" s="31"/>
      <c r="L255" s="31">
        <f t="shared" ref="L255" si="52">L244+L254</f>
        <v>0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>
        <f>(F66+F87+F108+F129+F150+F171+F192+F213+F234+F255)/(IF(F66=0,0,1)+IF(F87=0,0,1)+IF(F108=0,0,1)+IF(F129=0,0,1)+IF(F150=0,0,1)+IF(F171=0,0,1)+IF(F192=0,0,1)+IF(F213=0,0,1)+IF(F234=0,0,1)+IF(F255=0,0,1))</f>
        <v>100.15949999999999</v>
      </c>
      <c r="G256" s="33">
        <f t="shared" ref="G256:J256" si="53">(G66+G87+G108+G129+G150+G171+G192+G213+G234+G255)/(IF(G66=0,0,1)+IF(G87=0,0,1)+IF(G108=0,0,1)+IF(G129=0,0,1)+IF(G150=0,0,1)+IF(G171=0,0,1)+IF(G192=0,0,1)+IF(G213=0,0,1)+IF(G234=0,0,1)+IF(G255=0,0,1))</f>
        <v>33.666666666666664</v>
      </c>
      <c r="H256" s="33">
        <f t="shared" si="53"/>
        <v>57.666666666666664</v>
      </c>
      <c r="I256" s="33">
        <f t="shared" si="53"/>
        <v>87.016666666666666</v>
      </c>
      <c r="J256" s="33">
        <f t="shared" si="53"/>
        <v>1137.6666666666667</v>
      </c>
      <c r="K256" s="33"/>
      <c r="L256" s="33">
        <f t="shared" ref="L256" si="54">(L66+L87+L108+L129+L150+L171+L192+L213+L234+L255)/(IF(L66=0,0,1)+IF(L87=0,0,1)+IF(L108=0,0,1)+IF(L129=0,0,1)+IF(L150=0,0,1)+IF(L171=0,0,1)+IF(L192=0,0,1)+IF(L213=0,0,1)+IF(L234=0,0,1)+IF(L255=0,0,1))</f>
        <v>120.755</v>
      </c>
    </row>
    <row r="266" spans="7:7">
      <c r="G266" t="s">
        <v>45</v>
      </c>
    </row>
  </sheetData>
  <mergeCells count="15"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  <mergeCell ref="C66:D66"/>
    <mergeCell ref="C1:E1"/>
    <mergeCell ref="H1:K1"/>
    <mergeCell ref="H2:K2"/>
    <mergeCell ref="C24:D24"/>
    <mergeCell ref="C45:D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2023-12-12T06:38:51Z</dcterms:modified>
</cp:coreProperties>
</file>